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<sst xmlns="http://schemas.openxmlformats.org/spreadsheetml/2006/main" count="243" uniqueCount="99">
  <si>
    <t>Lp</t>
  </si>
  <si>
    <t>Nazwa</t>
  </si>
  <si>
    <t>Ilość</t>
  </si>
  <si>
    <t>Cena netto</t>
  </si>
  <si>
    <t>Wartość netto</t>
  </si>
  <si>
    <t>Cena brutto</t>
  </si>
  <si>
    <t xml:space="preserve">                                                      </t>
  </si>
  <si>
    <t xml:space="preserve">suma: </t>
  </si>
  <si>
    <t>Pomieszczenie nr 1</t>
  </si>
  <si>
    <t>Pomieszczenie nr 13</t>
  </si>
  <si>
    <r>
      <t>Vat 23 %</t>
    </r>
  </si>
  <si>
    <t xml:space="preserve">Krzesło biurowe z podłokietnikami </t>
  </si>
  <si>
    <t>Pomieszczenie nr 14</t>
  </si>
  <si>
    <t>Pomieszczenie nr 15</t>
  </si>
  <si>
    <t>Pomieszczenie nr 16</t>
  </si>
  <si>
    <t>Pomieszczenie nr 17</t>
  </si>
  <si>
    <t>Pomieszczenie nr 18</t>
  </si>
  <si>
    <t>Pomieszczenie nr 19</t>
  </si>
  <si>
    <t>Pomieszczenie nr 20</t>
  </si>
  <si>
    <t>Pomieszczenie nr 21</t>
  </si>
  <si>
    <t>Pomieszczenie nr 22</t>
  </si>
  <si>
    <t>Pomieszczenie nr 23</t>
  </si>
  <si>
    <t>Pomieszczenie nr 24</t>
  </si>
  <si>
    <t>Pomieszczenie nr 26</t>
  </si>
  <si>
    <t>Krzesła konferencyjne</t>
  </si>
  <si>
    <t xml:space="preserve">Szafa aktowa z nadstawką </t>
  </si>
  <si>
    <t>Komoda 4 szufladowa</t>
  </si>
  <si>
    <t xml:space="preserve">Kontener jezdny otwarty z półkami pod biurko  </t>
  </si>
  <si>
    <t>Komoda szafkowa</t>
  </si>
  <si>
    <t>Krzesło konferencyjne</t>
  </si>
  <si>
    <t>Stół do map</t>
  </si>
  <si>
    <t>Komoda  szafkowa</t>
  </si>
  <si>
    <t>80x80x 37</t>
  </si>
  <si>
    <t>120x80x80</t>
  </si>
  <si>
    <t>Pomieszczenie nr 5</t>
  </si>
  <si>
    <t>RAZEM:</t>
  </si>
  <si>
    <t>50x65x50</t>
  </si>
  <si>
    <t>90x80x55</t>
  </si>
  <si>
    <t>73x250x110</t>
  </si>
  <si>
    <t xml:space="preserve">Szafka narożna  pod zlewozmywak </t>
  </si>
  <si>
    <t xml:space="preserve">Szafka wisząca </t>
  </si>
  <si>
    <t xml:space="preserve">Szafa aktowa </t>
  </si>
  <si>
    <t xml:space="preserve">220x80x37 </t>
  </si>
  <si>
    <t>220x80x37</t>
  </si>
  <si>
    <t xml:space="preserve">Szafa aktowa  </t>
  </si>
  <si>
    <t>Szafa aktowa</t>
  </si>
  <si>
    <t>Szafa ubraniowo-aktowa</t>
  </si>
  <si>
    <t xml:space="preserve">Szafa ubraniowa </t>
  </si>
  <si>
    <t xml:space="preserve">Szafa ubraniowa  </t>
  </si>
  <si>
    <t>Szafa ubraniowa</t>
  </si>
  <si>
    <t>75x43x50</t>
  </si>
  <si>
    <t>60x43x37</t>
  </si>
  <si>
    <t>110x80x37+110x80x37</t>
  </si>
  <si>
    <t>75x80x 37</t>
  </si>
  <si>
    <t>Szafa aktowa  z nadstawką</t>
  </si>
  <si>
    <t>Szafa aktowa z nadstawką</t>
  </si>
  <si>
    <t>Komoda aktowa</t>
  </si>
  <si>
    <t xml:space="preserve">80x80x37 </t>
  </si>
  <si>
    <t>185x80x37 + 55x80x37</t>
  </si>
  <si>
    <t>185x80x56 +55x80x37</t>
  </si>
  <si>
    <t>120x110</t>
  </si>
  <si>
    <t>Szafka dolna</t>
  </si>
  <si>
    <t xml:space="preserve">185x50x37 </t>
  </si>
  <si>
    <t>60x60x37</t>
  </si>
  <si>
    <t>40x60x37</t>
  </si>
  <si>
    <r>
      <rPr>
        <sz val="11"/>
        <color indexed="8"/>
        <rFont val="Cambria"/>
        <family val="1"/>
      </rPr>
      <t>220</t>
    </r>
    <r>
      <rPr>
        <sz val="11"/>
        <rFont val="Cambria"/>
        <family val="1"/>
      </rPr>
      <t xml:space="preserve">x80x37 </t>
    </r>
  </si>
  <si>
    <t>Biurko kątowe 
z półką na klawiaturę</t>
  </si>
  <si>
    <t>Kontener dostawny do  biurka  z szufladą i drzwiami</t>
  </si>
  <si>
    <t>Kontener jezdny pod biurko z szufladą i drzwiami</t>
  </si>
  <si>
    <r>
      <t>220x</t>
    </r>
    <r>
      <rPr>
        <sz val="11"/>
        <rFont val="Cambria"/>
        <family val="1"/>
      </rPr>
      <t>80x37</t>
    </r>
  </si>
  <si>
    <t>Wymiary  wys./szer./głęb.</t>
  </si>
  <si>
    <r>
      <t>220x80x</t>
    </r>
    <r>
      <rPr>
        <sz val="11"/>
        <rFont val="Cambria"/>
        <family val="1"/>
      </rPr>
      <t xml:space="preserve">56 </t>
    </r>
  </si>
  <si>
    <t>185x80x56</t>
  </si>
  <si>
    <t xml:space="preserve">185x80x56 </t>
  </si>
  <si>
    <r>
      <t>220x8</t>
    </r>
    <r>
      <rPr>
        <sz val="11"/>
        <rFont val="Cambria"/>
        <family val="1"/>
      </rPr>
      <t>0x37</t>
    </r>
  </si>
  <si>
    <r>
      <t xml:space="preserve">90x80x </t>
    </r>
    <r>
      <rPr>
        <sz val="11"/>
        <rFont val="Cambria"/>
        <family val="1"/>
      </rPr>
      <t>37</t>
    </r>
  </si>
  <si>
    <t>Fronty przednie do szafy z mapami ( 240x110x80)</t>
  </si>
  <si>
    <t>Szafa ubraniowa  z nadstawką</t>
  </si>
  <si>
    <t>Przystawka do biurka półkole na nodze metalowej</t>
  </si>
  <si>
    <r>
      <t>60x43x</t>
    </r>
    <r>
      <rPr>
        <sz val="11"/>
        <rFont val="Cambria"/>
        <family val="1"/>
      </rPr>
      <t>37</t>
    </r>
  </si>
  <si>
    <t>75x70x40</t>
  </si>
  <si>
    <t>75x140/70x100/50</t>
  </si>
  <si>
    <t>75x160/70x110/50</t>
  </si>
  <si>
    <t xml:space="preserve">Szafa aktowo-regałowa </t>
  </si>
  <si>
    <t xml:space="preserve">Szafka z półką na drukarkę </t>
  </si>
  <si>
    <t xml:space="preserve">Szafa aktowo-regałowa  </t>
  </si>
  <si>
    <t>Półka wisząca</t>
  </si>
  <si>
    <t>40x100x30</t>
  </si>
  <si>
    <t>75x60x37</t>
  </si>
  <si>
    <t>Pomieszczenie nr 2</t>
  </si>
  <si>
    <t>85x90x90x55</t>
  </si>
  <si>
    <t>85x60x55</t>
  </si>
  <si>
    <t>standard</t>
  </si>
  <si>
    <t>Szafka łazienkowa wisząca</t>
  </si>
  <si>
    <t>140x32x30</t>
  </si>
  <si>
    <t>Szafa ubraniowa-aktowa</t>
  </si>
  <si>
    <t xml:space="preserve">Stół konferencyjny </t>
  </si>
  <si>
    <t>Załącznik nr 7</t>
  </si>
  <si>
    <t xml:space="preserve">Arkusz asortymentowo-cenowy dotyczący Zapytania ofertowego na: "Zakup, dostawa, montaż i ustawienie mebli biurowych dla Wojewódzkiego Inspektoratu Ochrony Środowiska w Bydgoszczy".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</si>
</sst>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0\,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7"/>
      <name val="Cambria"/>
      <family val="1"/>
    </font>
    <font>
      <sz val="11"/>
      <color indexed="10"/>
      <name val="Cambria"/>
      <family val="1"/>
    </font>
    <font>
      <sz val="10"/>
      <color indexed="10"/>
      <name val="Arial"/>
      <family val="2"/>
    </font>
    <font>
      <sz val="10"/>
      <name val="Cambria"/>
      <family val="1"/>
    </font>
    <font>
      <i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B050"/>
      <name val="Cambria"/>
      <family val="1"/>
    </font>
    <font>
      <sz val="11"/>
      <color rgb="FFFF0000"/>
      <name val="Cambria"/>
      <family val="1"/>
    </font>
    <font>
      <sz val="10"/>
      <color rgb="FFFF0000"/>
      <name val="Arial"/>
      <family val="2"/>
    </font>
    <font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/>
    </xf>
    <xf numFmtId="0" fontId="57" fillId="0" borderId="12" xfId="0" applyNumberFormat="1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wrapText="1"/>
    </xf>
    <xf numFmtId="0" fontId="57" fillId="0" borderId="12" xfId="0" applyFont="1" applyFill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8" fontId="57" fillId="0" borderId="12" xfId="0" applyNumberFormat="1" applyFont="1" applyBorder="1" applyAlignment="1">
      <alignment horizontal="left" vertical="center"/>
    </xf>
    <xf numFmtId="164" fontId="57" fillId="0" borderId="12" xfId="0" applyNumberFormat="1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164" fontId="58" fillId="0" borderId="12" xfId="0" applyNumberFormat="1" applyFont="1" applyFill="1" applyBorder="1" applyAlignment="1">
      <alignment horizontal="left" vertical="center"/>
    </xf>
    <xf numFmtId="0" fontId="57" fillId="0" borderId="12" xfId="0" applyNumberFormat="1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/>
    </xf>
    <xf numFmtId="0" fontId="12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10" xfId="0" applyNumberFormat="1" applyFont="1" applyFill="1" applyBorder="1" applyAlignment="1">
      <alignment horizontal="left" vertical="center" wrapText="1"/>
    </xf>
    <xf numFmtId="0" fontId="16" fillId="0" borderId="12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wrapText="1"/>
    </xf>
    <xf numFmtId="0" fontId="16" fillId="0" borderId="12" xfId="0" applyFont="1" applyFill="1" applyBorder="1" applyAlignment="1">
      <alignment horizontal="center"/>
    </xf>
    <xf numFmtId="8" fontId="16" fillId="0" borderId="12" xfId="0" applyNumberFormat="1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vertical="center" wrapText="1"/>
    </xf>
    <xf numFmtId="164" fontId="16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vertical="center"/>
    </xf>
    <xf numFmtId="0" fontId="16" fillId="0" borderId="12" xfId="0" applyFont="1" applyBorder="1" applyAlignment="1">
      <alignment horizontal="left" vertical="center" wrapText="1"/>
    </xf>
    <xf numFmtId="8" fontId="16" fillId="0" borderId="12" xfId="0" applyNumberFormat="1" applyFont="1" applyBorder="1" applyAlignment="1">
      <alignment vertical="center"/>
    </xf>
    <xf numFmtId="164" fontId="16" fillId="0" borderId="12" xfId="0" applyNumberFormat="1" applyFont="1" applyFill="1" applyBorder="1" applyAlignment="1">
      <alignment horizontal="right" vertical="center"/>
    </xf>
    <xf numFmtId="164" fontId="16" fillId="0" borderId="12" xfId="0" applyNumberFormat="1" applyFont="1" applyFill="1" applyBorder="1" applyAlignment="1">
      <alignment/>
    </xf>
    <xf numFmtId="8" fontId="16" fillId="0" borderId="12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center"/>
    </xf>
    <xf numFmtId="0" fontId="16" fillId="35" borderId="12" xfId="0" applyNumberFormat="1" applyFont="1" applyFill="1" applyBorder="1" applyAlignment="1">
      <alignment horizontal="left" wrapText="1"/>
    </xf>
    <xf numFmtId="0" fontId="16" fillId="35" borderId="12" xfId="0" applyFont="1" applyFill="1" applyBorder="1" applyAlignment="1">
      <alignment horizontal="left" wrapText="1"/>
    </xf>
    <xf numFmtId="8" fontId="16" fillId="35" borderId="12" xfId="0" applyNumberFormat="1" applyFont="1" applyFill="1" applyBorder="1" applyAlignment="1">
      <alignment/>
    </xf>
    <xf numFmtId="0" fontId="16" fillId="35" borderId="12" xfId="0" applyFont="1" applyFill="1" applyBorder="1" applyAlignment="1">
      <alignment wrapText="1"/>
    </xf>
    <xf numFmtId="164" fontId="16" fillId="35" borderId="12" xfId="0" applyNumberFormat="1" applyFont="1" applyFill="1" applyBorder="1" applyAlignment="1">
      <alignment/>
    </xf>
    <xf numFmtId="0" fontId="16" fillId="0" borderId="12" xfId="0" applyFont="1" applyBorder="1" applyAlignment="1">
      <alignment horizontal="left" vertical="top" wrapText="1"/>
    </xf>
    <xf numFmtId="0" fontId="16" fillId="0" borderId="12" xfId="0" applyNumberFormat="1" applyFont="1" applyFill="1" applyBorder="1" applyAlignment="1">
      <alignment horizontal="left" wrapText="1"/>
    </xf>
    <xf numFmtId="8" fontId="16" fillId="0" borderId="12" xfId="0" applyNumberFormat="1" applyFont="1" applyBorder="1" applyAlignment="1">
      <alignment/>
    </xf>
    <xf numFmtId="0" fontId="16" fillId="35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14" fillId="34" borderId="12" xfId="0" applyNumberFormat="1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center"/>
    </xf>
    <xf numFmtId="164" fontId="5" fillId="34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 vertical="center"/>
    </xf>
    <xf numFmtId="164" fontId="5" fillId="35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left" wrapText="1"/>
    </xf>
    <xf numFmtId="0" fontId="14" fillId="34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164" fontId="5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wrapText="1"/>
    </xf>
    <xf numFmtId="164" fontId="13" fillId="0" borderId="12" xfId="0" applyNumberFormat="1" applyFont="1" applyFill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164" fontId="13" fillId="0" borderId="12" xfId="0" applyNumberFormat="1" applyFont="1" applyBorder="1" applyAlignment="1">
      <alignment/>
    </xf>
    <xf numFmtId="0" fontId="59" fillId="0" borderId="12" xfId="0" applyFont="1" applyFill="1" applyBorder="1" applyAlignment="1">
      <alignment horizontal="center" vertical="center"/>
    </xf>
    <xf numFmtId="164" fontId="16" fillId="35" borderId="12" xfId="0" applyNumberFormat="1" applyFont="1" applyFill="1" applyBorder="1" applyAlignment="1">
      <alignment/>
    </xf>
    <xf numFmtId="164" fontId="5" fillId="35" borderId="12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6" fillId="35" borderId="12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left" vertical="center" wrapText="1"/>
    </xf>
    <xf numFmtId="164" fontId="16" fillId="35" borderId="12" xfId="0" applyNumberFormat="1" applyFont="1" applyFill="1" applyBorder="1" applyAlignment="1">
      <alignment horizontal="right" vertical="center"/>
    </xf>
    <xf numFmtId="164" fontId="5" fillId="35" borderId="12" xfId="0" applyNumberFormat="1" applyFont="1" applyFill="1" applyBorder="1" applyAlignment="1">
      <alignment vertical="center"/>
    </xf>
    <xf numFmtId="164" fontId="16" fillId="35" borderId="12" xfId="0" applyNumberFormat="1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60" fillId="0" borderId="12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8" fontId="16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vertical="center"/>
    </xf>
    <xf numFmtId="8" fontId="16" fillId="0" borderId="12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/>
    </xf>
    <xf numFmtId="8" fontId="16" fillId="0" borderId="12" xfId="0" applyNumberFormat="1" applyFont="1" applyFill="1" applyBorder="1" applyAlignment="1">
      <alignment vertical="center"/>
    </xf>
    <xf numFmtId="8" fontId="16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2" xfId="0" applyNumberFormat="1" applyFont="1" applyFill="1" applyBorder="1" applyAlignment="1">
      <alignment vertical="center"/>
    </xf>
    <xf numFmtId="164" fontId="5" fillId="35" borderId="12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5" fillId="0" borderId="12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16" fillId="35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50"/>
  <sheetViews>
    <sheetView tabSelected="1" view="pageLayout" zoomScaleNormal="90" workbookViewId="0" topLeftCell="A1">
      <selection activeCell="B4" sqref="B4:I4"/>
    </sheetView>
  </sheetViews>
  <sheetFormatPr defaultColWidth="11.140625" defaultRowHeight="12.75"/>
  <cols>
    <col min="1" max="2" width="3.8515625" style="1" customWidth="1"/>
    <col min="3" max="3" width="28.140625" style="2" customWidth="1"/>
    <col min="4" max="4" width="22.28125" style="1" customWidth="1"/>
    <col min="5" max="5" width="10.00390625" style="1" customWidth="1"/>
    <col min="6" max="6" width="18.00390625" style="1" customWidth="1"/>
    <col min="7" max="8" width="16.140625" style="1" customWidth="1"/>
    <col min="9" max="9" width="17.28125" style="1" customWidth="1"/>
    <col min="10" max="16384" width="11.140625" style="1" customWidth="1"/>
  </cols>
  <sheetData>
    <row r="1" spans="11:12" ht="12.75">
      <c r="K1" s="94"/>
      <c r="L1" s="94"/>
    </row>
    <row r="2" spans="2:12" ht="18" customHeight="1">
      <c r="B2" s="141"/>
      <c r="C2" s="141"/>
      <c r="D2" s="141"/>
      <c r="I2" s="144" t="s">
        <v>97</v>
      </c>
      <c r="K2" s="94"/>
      <c r="L2" s="94"/>
    </row>
    <row r="3" spans="3:153" ht="10.5" customHeight="1">
      <c r="C3" s="143"/>
      <c r="D3" s="143"/>
      <c r="E3" s="143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</row>
    <row r="4" spans="2:153" ht="46.5" customHeight="1">
      <c r="B4" s="140" t="s">
        <v>98</v>
      </c>
      <c r="C4" s="140"/>
      <c r="D4" s="140"/>
      <c r="E4" s="140"/>
      <c r="F4" s="140"/>
      <c r="G4" s="140"/>
      <c r="H4" s="140"/>
      <c r="I4" s="14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</row>
    <row r="5" spans="2:153" ht="9" customHeight="1">
      <c r="B5" s="3"/>
      <c r="C5" s="4"/>
      <c r="D5" s="5"/>
      <c r="E5" s="5"/>
      <c r="F5" s="5"/>
      <c r="G5" s="5"/>
      <c r="H5" s="5"/>
      <c r="I5" s="5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</row>
    <row r="6" spans="2:153" ht="36.75" customHeight="1">
      <c r="B6" s="6" t="s">
        <v>0</v>
      </c>
      <c r="C6" s="7" t="s">
        <v>1</v>
      </c>
      <c r="D6" s="8" t="s">
        <v>70</v>
      </c>
      <c r="E6" s="8" t="s">
        <v>2</v>
      </c>
      <c r="F6" s="8" t="s">
        <v>3</v>
      </c>
      <c r="G6" s="8" t="s">
        <v>4</v>
      </c>
      <c r="H6" s="8" t="s">
        <v>10</v>
      </c>
      <c r="I6" s="8" t="s">
        <v>5</v>
      </c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</row>
    <row r="7" spans="2:153" ht="25.5" customHeight="1">
      <c r="B7" s="27"/>
      <c r="C7" s="28" t="s">
        <v>8</v>
      </c>
      <c r="D7" s="29"/>
      <c r="E7" s="30"/>
      <c r="F7" s="31"/>
      <c r="G7" s="31"/>
      <c r="H7" s="31"/>
      <c r="I7" s="31"/>
      <c r="K7" s="118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</row>
    <row r="8" spans="2:153" ht="33" customHeight="1">
      <c r="B8" s="130">
        <v>1</v>
      </c>
      <c r="C8" s="39" t="s">
        <v>96</v>
      </c>
      <c r="D8" s="41" t="s">
        <v>38</v>
      </c>
      <c r="E8" s="135">
        <v>1</v>
      </c>
      <c r="F8" s="131"/>
      <c r="G8" s="132">
        <f>SUM(E8*F8)</f>
        <v>0</v>
      </c>
      <c r="H8" s="132">
        <f>SUM(G8)*23%</f>
        <v>0</v>
      </c>
      <c r="I8" s="132">
        <f>SUM(G8:H8)</f>
        <v>0</v>
      </c>
      <c r="K8" s="118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</row>
    <row r="9" spans="2:153" ht="23.25" customHeight="1">
      <c r="B9" s="133">
        <v>2</v>
      </c>
      <c r="C9" s="39" t="s">
        <v>24</v>
      </c>
      <c r="D9" s="41" t="s">
        <v>92</v>
      </c>
      <c r="E9" s="135">
        <v>10</v>
      </c>
      <c r="F9" s="131"/>
      <c r="G9" s="132">
        <f>SUM(E9*F9)</f>
        <v>0</v>
      </c>
      <c r="H9" s="132">
        <f>SUM(G9)*23%</f>
        <v>0</v>
      </c>
      <c r="I9" s="132">
        <f>SUM(G9:H9)</f>
        <v>0</v>
      </c>
      <c r="K9" s="118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</row>
    <row r="10" spans="2:153" ht="25.5" customHeight="1">
      <c r="B10" s="27"/>
      <c r="C10" s="28" t="s">
        <v>9</v>
      </c>
      <c r="D10" s="32"/>
      <c r="E10" s="30">
        <v>0</v>
      </c>
      <c r="F10" s="31"/>
      <c r="G10" s="31"/>
      <c r="H10" s="31"/>
      <c r="I10" s="31"/>
      <c r="J10" s="110"/>
      <c r="K10" s="118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</row>
    <row r="11" spans="2:153" ht="25.5" customHeight="1">
      <c r="B11" s="33"/>
      <c r="C11" s="34" t="s">
        <v>12</v>
      </c>
      <c r="D11" s="35"/>
      <c r="E11" s="36"/>
      <c r="F11" s="37"/>
      <c r="G11" s="37"/>
      <c r="H11" s="37"/>
      <c r="I11" s="37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</row>
    <row r="12" spans="1:153" s="102" customFormat="1" ht="39" customHeight="1">
      <c r="A12" s="110"/>
      <c r="B12" s="42">
        <v>1</v>
      </c>
      <c r="C12" s="43" t="s">
        <v>66</v>
      </c>
      <c r="D12" s="107" t="s">
        <v>81</v>
      </c>
      <c r="E12" s="50">
        <v>3</v>
      </c>
      <c r="F12" s="111"/>
      <c r="G12" s="70">
        <f aca="true" t="shared" si="0" ref="G12:G42">SUM(E12*F12)</f>
        <v>0</v>
      </c>
      <c r="H12" s="70">
        <f aca="true" t="shared" si="1" ref="H12:H42">SUM(G12)*23%</f>
        <v>0</v>
      </c>
      <c r="I12" s="70">
        <f aca="true" t="shared" si="2" ref="I12:I42">SUM(G12:H12)</f>
        <v>0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</row>
    <row r="13" spans="1:153" ht="28.5" customHeight="1">
      <c r="A13" s="110"/>
      <c r="B13" s="50">
        <v>2</v>
      </c>
      <c r="C13" s="112" t="s">
        <v>67</v>
      </c>
      <c r="D13" s="107" t="s">
        <v>50</v>
      </c>
      <c r="E13" s="50">
        <v>3</v>
      </c>
      <c r="F13" s="111"/>
      <c r="G13" s="70">
        <f t="shared" si="0"/>
        <v>0</v>
      </c>
      <c r="H13" s="70">
        <f t="shared" si="1"/>
        <v>0</v>
      </c>
      <c r="I13" s="70">
        <f t="shared" si="2"/>
        <v>0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</row>
    <row r="14" spans="1:153" ht="31.5" customHeight="1">
      <c r="A14" s="110"/>
      <c r="B14" s="50">
        <v>3</v>
      </c>
      <c r="C14" s="106" t="s">
        <v>27</v>
      </c>
      <c r="D14" s="107" t="s">
        <v>51</v>
      </c>
      <c r="E14" s="50">
        <v>3</v>
      </c>
      <c r="F14" s="111"/>
      <c r="G14" s="70">
        <f t="shared" si="0"/>
        <v>0</v>
      </c>
      <c r="H14" s="70">
        <f t="shared" si="1"/>
        <v>0</v>
      </c>
      <c r="I14" s="70">
        <f t="shared" si="2"/>
        <v>0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</row>
    <row r="15" spans="1:153" ht="33.75" customHeight="1">
      <c r="A15" s="110"/>
      <c r="B15" s="50">
        <v>4</v>
      </c>
      <c r="C15" s="113" t="s">
        <v>41</v>
      </c>
      <c r="D15" s="107" t="s">
        <v>42</v>
      </c>
      <c r="E15" s="50">
        <v>3</v>
      </c>
      <c r="F15" s="111"/>
      <c r="G15" s="70">
        <f t="shared" si="0"/>
        <v>0</v>
      </c>
      <c r="H15" s="70">
        <f t="shared" si="1"/>
        <v>0</v>
      </c>
      <c r="I15" s="70">
        <f t="shared" si="2"/>
        <v>0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</row>
    <row r="16" spans="1:153" s="94" customFormat="1" ht="33.75" customHeight="1">
      <c r="A16" s="110"/>
      <c r="B16" s="50">
        <v>5</v>
      </c>
      <c r="C16" s="106" t="s">
        <v>25</v>
      </c>
      <c r="D16" s="107" t="s">
        <v>52</v>
      </c>
      <c r="E16" s="50">
        <v>1</v>
      </c>
      <c r="F16" s="49"/>
      <c r="G16" s="70">
        <f t="shared" si="0"/>
        <v>0</v>
      </c>
      <c r="H16" s="70">
        <f t="shared" si="1"/>
        <v>0</v>
      </c>
      <c r="I16" s="70">
        <f t="shared" si="2"/>
        <v>0</v>
      </c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</row>
    <row r="17" spans="1:153" s="94" customFormat="1" ht="34.5" customHeight="1">
      <c r="A17" s="110"/>
      <c r="B17" s="50">
        <v>6</v>
      </c>
      <c r="C17" s="106" t="s">
        <v>46</v>
      </c>
      <c r="D17" s="107" t="s">
        <v>69</v>
      </c>
      <c r="E17" s="50">
        <v>1</v>
      </c>
      <c r="F17" s="49"/>
      <c r="G17" s="70">
        <f t="shared" si="0"/>
        <v>0</v>
      </c>
      <c r="H17" s="70">
        <f t="shared" si="1"/>
        <v>0</v>
      </c>
      <c r="I17" s="70">
        <f t="shared" si="2"/>
        <v>0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</row>
    <row r="18" spans="2:153" ht="28.5" customHeight="1">
      <c r="B18" s="50">
        <v>7</v>
      </c>
      <c r="C18" s="43" t="s">
        <v>11</v>
      </c>
      <c r="D18" s="52" t="s">
        <v>92</v>
      </c>
      <c r="E18" s="50">
        <v>3</v>
      </c>
      <c r="F18" s="49"/>
      <c r="G18" s="70">
        <f t="shared" si="0"/>
        <v>0</v>
      </c>
      <c r="H18" s="70">
        <f t="shared" si="1"/>
        <v>0</v>
      </c>
      <c r="I18" s="70">
        <f t="shared" si="2"/>
        <v>0</v>
      </c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</row>
    <row r="19" spans="2:153" ht="25.5" customHeight="1">
      <c r="B19" s="71"/>
      <c r="C19" s="72" t="s">
        <v>13</v>
      </c>
      <c r="D19" s="73"/>
      <c r="E19" s="74"/>
      <c r="F19" s="75"/>
      <c r="G19" s="75">
        <f t="shared" si="0"/>
        <v>0</v>
      </c>
      <c r="H19" s="75">
        <f t="shared" si="1"/>
        <v>0</v>
      </c>
      <c r="I19" s="75">
        <f t="shared" si="2"/>
        <v>0</v>
      </c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</row>
    <row r="20" spans="1:153" s="102" customFormat="1" ht="48" customHeight="1">
      <c r="A20" s="110"/>
      <c r="B20" s="50">
        <v>1</v>
      </c>
      <c r="C20" s="43" t="s">
        <v>66</v>
      </c>
      <c r="D20" s="107" t="s">
        <v>82</v>
      </c>
      <c r="E20" s="50">
        <v>1</v>
      </c>
      <c r="F20" s="116"/>
      <c r="G20" s="49">
        <f t="shared" si="0"/>
        <v>0</v>
      </c>
      <c r="H20" s="49">
        <f t="shared" si="1"/>
        <v>0</v>
      </c>
      <c r="I20" s="49">
        <f t="shared" si="2"/>
        <v>0</v>
      </c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</row>
    <row r="21" spans="2:153" ht="36" customHeight="1">
      <c r="B21" s="50">
        <v>2</v>
      </c>
      <c r="C21" s="47" t="s">
        <v>67</v>
      </c>
      <c r="D21" s="44" t="s">
        <v>50</v>
      </c>
      <c r="E21" s="50">
        <v>1</v>
      </c>
      <c r="F21" s="53"/>
      <c r="G21" s="49">
        <f t="shared" si="0"/>
        <v>0</v>
      </c>
      <c r="H21" s="49">
        <f t="shared" si="1"/>
        <v>0</v>
      </c>
      <c r="I21" s="49">
        <f t="shared" si="2"/>
        <v>0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</row>
    <row r="22" spans="2:153" ht="36" customHeight="1">
      <c r="B22" s="50">
        <v>3</v>
      </c>
      <c r="C22" s="48" t="s">
        <v>68</v>
      </c>
      <c r="D22" s="52" t="s">
        <v>79</v>
      </c>
      <c r="E22" s="50">
        <v>1</v>
      </c>
      <c r="F22" s="53"/>
      <c r="G22" s="49">
        <f t="shared" si="0"/>
        <v>0</v>
      </c>
      <c r="H22" s="49">
        <f t="shared" si="1"/>
        <v>0</v>
      </c>
      <c r="I22" s="49">
        <f t="shared" si="2"/>
        <v>0</v>
      </c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</row>
    <row r="23" spans="2:153" ht="36" customHeight="1">
      <c r="B23" s="50">
        <v>4</v>
      </c>
      <c r="C23" s="52" t="s">
        <v>28</v>
      </c>
      <c r="D23" s="52" t="s">
        <v>53</v>
      </c>
      <c r="E23" s="50">
        <v>1</v>
      </c>
      <c r="F23" s="54"/>
      <c r="G23" s="49">
        <f t="shared" si="0"/>
        <v>0</v>
      </c>
      <c r="H23" s="49">
        <f t="shared" si="1"/>
        <v>0</v>
      </c>
      <c r="I23" s="49">
        <f t="shared" si="2"/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</row>
    <row r="24" spans="2:153" ht="28.5" customHeight="1">
      <c r="B24" s="50">
        <v>5</v>
      </c>
      <c r="C24" s="40" t="s">
        <v>29</v>
      </c>
      <c r="D24" s="52" t="s">
        <v>92</v>
      </c>
      <c r="E24" s="50">
        <v>1</v>
      </c>
      <c r="F24" s="51"/>
      <c r="G24" s="49">
        <f t="shared" si="0"/>
        <v>0</v>
      </c>
      <c r="H24" s="49">
        <f t="shared" si="1"/>
        <v>0</v>
      </c>
      <c r="I24" s="49">
        <f t="shared" si="2"/>
        <v>0</v>
      </c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</row>
    <row r="25" spans="2:153" ht="28.5" customHeight="1">
      <c r="B25" s="50">
        <v>6</v>
      </c>
      <c r="C25" s="64" t="s">
        <v>11</v>
      </c>
      <c r="D25" s="44" t="s">
        <v>92</v>
      </c>
      <c r="E25" s="50">
        <v>1</v>
      </c>
      <c r="F25" s="55"/>
      <c r="G25" s="49">
        <f t="shared" si="0"/>
        <v>0</v>
      </c>
      <c r="H25" s="49">
        <f t="shared" si="1"/>
        <v>0</v>
      </c>
      <c r="I25" s="49">
        <f t="shared" si="2"/>
        <v>0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</row>
    <row r="26" spans="2:153" ht="28.5" customHeight="1">
      <c r="B26" s="71"/>
      <c r="C26" s="72" t="s">
        <v>14</v>
      </c>
      <c r="D26" s="73"/>
      <c r="E26" s="74"/>
      <c r="F26" s="75"/>
      <c r="G26" s="75">
        <f t="shared" si="0"/>
        <v>0</v>
      </c>
      <c r="H26" s="75">
        <f t="shared" si="1"/>
        <v>0</v>
      </c>
      <c r="I26" s="75">
        <f t="shared" si="2"/>
        <v>0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</row>
    <row r="27" spans="1:153" s="102" customFormat="1" ht="36" customHeight="1">
      <c r="A27" s="110"/>
      <c r="B27" s="42">
        <v>1</v>
      </c>
      <c r="C27" s="43" t="s">
        <v>66</v>
      </c>
      <c r="D27" s="107" t="s">
        <v>82</v>
      </c>
      <c r="E27" s="50">
        <v>1</v>
      </c>
      <c r="F27" s="114"/>
      <c r="G27" s="119">
        <f t="shared" si="0"/>
        <v>0</v>
      </c>
      <c r="H27" s="119">
        <f t="shared" si="1"/>
        <v>0</v>
      </c>
      <c r="I27" s="119">
        <f t="shared" si="2"/>
        <v>0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</row>
    <row r="28" spans="2:153" ht="36" customHeight="1">
      <c r="B28" s="50">
        <v>2</v>
      </c>
      <c r="C28" s="47" t="s">
        <v>67</v>
      </c>
      <c r="D28" s="44" t="s">
        <v>50</v>
      </c>
      <c r="E28" s="50">
        <v>1</v>
      </c>
      <c r="F28" s="56"/>
      <c r="G28" s="119">
        <f t="shared" si="0"/>
        <v>0</v>
      </c>
      <c r="H28" s="119">
        <f t="shared" si="1"/>
        <v>0</v>
      </c>
      <c r="I28" s="119">
        <f t="shared" si="2"/>
        <v>0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</row>
    <row r="29" spans="2:153" s="101" customFormat="1" ht="36" customHeight="1">
      <c r="B29" s="50">
        <v>3</v>
      </c>
      <c r="C29" s="48" t="s">
        <v>68</v>
      </c>
      <c r="D29" s="52" t="s">
        <v>79</v>
      </c>
      <c r="E29" s="50">
        <v>1</v>
      </c>
      <c r="F29" s="56"/>
      <c r="G29" s="119">
        <f t="shared" si="0"/>
        <v>0</v>
      </c>
      <c r="H29" s="119">
        <f t="shared" si="1"/>
        <v>0</v>
      </c>
      <c r="I29" s="119">
        <f t="shared" si="2"/>
        <v>0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</row>
    <row r="30" spans="2:153" s="101" customFormat="1" ht="36" customHeight="1">
      <c r="B30" s="50">
        <v>4</v>
      </c>
      <c r="C30" s="48" t="s">
        <v>78</v>
      </c>
      <c r="D30" s="107" t="s">
        <v>80</v>
      </c>
      <c r="E30" s="50">
        <v>1</v>
      </c>
      <c r="F30" s="56"/>
      <c r="G30" s="119">
        <f t="shared" si="0"/>
        <v>0</v>
      </c>
      <c r="H30" s="119">
        <f t="shared" si="1"/>
        <v>0</v>
      </c>
      <c r="I30" s="119">
        <f t="shared" si="2"/>
        <v>0</v>
      </c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</row>
    <row r="31" spans="2:153" ht="33" customHeight="1">
      <c r="B31" s="42">
        <v>5</v>
      </c>
      <c r="C31" s="57" t="s">
        <v>41</v>
      </c>
      <c r="D31" s="52" t="s">
        <v>43</v>
      </c>
      <c r="E31" s="50">
        <v>1</v>
      </c>
      <c r="F31" s="56"/>
      <c r="G31" s="119">
        <f t="shared" si="0"/>
        <v>0</v>
      </c>
      <c r="H31" s="119">
        <f t="shared" si="1"/>
        <v>0</v>
      </c>
      <c r="I31" s="119">
        <f t="shared" si="2"/>
        <v>0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</row>
    <row r="32" spans="2:153" ht="33" customHeight="1">
      <c r="B32" s="95">
        <v>6</v>
      </c>
      <c r="C32" s="57" t="s">
        <v>95</v>
      </c>
      <c r="D32" s="52" t="s">
        <v>69</v>
      </c>
      <c r="E32" s="50">
        <v>1</v>
      </c>
      <c r="F32" s="56"/>
      <c r="G32" s="119">
        <f t="shared" si="0"/>
        <v>0</v>
      </c>
      <c r="H32" s="119">
        <f t="shared" si="1"/>
        <v>0</v>
      </c>
      <c r="I32" s="119">
        <f t="shared" si="2"/>
        <v>0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</row>
    <row r="33" spans="2:153" s="94" customFormat="1" ht="33" customHeight="1">
      <c r="B33" s="50">
        <v>7</v>
      </c>
      <c r="C33" s="96" t="s">
        <v>83</v>
      </c>
      <c r="D33" s="96" t="s">
        <v>42</v>
      </c>
      <c r="E33" s="95">
        <v>1</v>
      </c>
      <c r="F33" s="97"/>
      <c r="G33" s="120">
        <f t="shared" si="0"/>
        <v>0</v>
      </c>
      <c r="H33" s="120">
        <f t="shared" si="1"/>
        <v>0</v>
      </c>
      <c r="I33" s="120">
        <f t="shared" si="2"/>
        <v>0</v>
      </c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</row>
    <row r="34" spans="2:153" ht="33" customHeight="1">
      <c r="B34" s="50">
        <v>8</v>
      </c>
      <c r="C34" s="52" t="s">
        <v>28</v>
      </c>
      <c r="D34" s="52" t="s">
        <v>75</v>
      </c>
      <c r="E34" s="50">
        <v>2</v>
      </c>
      <c r="F34" s="54"/>
      <c r="G34" s="119">
        <f t="shared" si="0"/>
        <v>0</v>
      </c>
      <c r="H34" s="119">
        <f t="shared" si="1"/>
        <v>0</v>
      </c>
      <c r="I34" s="119">
        <f t="shared" si="2"/>
        <v>0</v>
      </c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</row>
    <row r="35" spans="2:153" ht="33" customHeight="1">
      <c r="B35" s="50">
        <v>9</v>
      </c>
      <c r="C35" s="52" t="s">
        <v>28</v>
      </c>
      <c r="D35" s="52" t="s">
        <v>88</v>
      </c>
      <c r="E35" s="50">
        <v>1</v>
      </c>
      <c r="F35" s="54"/>
      <c r="G35" s="119">
        <f t="shared" si="0"/>
        <v>0</v>
      </c>
      <c r="H35" s="119">
        <f t="shared" si="1"/>
        <v>0</v>
      </c>
      <c r="I35" s="119">
        <f t="shared" si="2"/>
        <v>0</v>
      </c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</row>
    <row r="36" spans="2:153" ht="33" customHeight="1">
      <c r="B36" s="50">
        <v>10</v>
      </c>
      <c r="C36" s="52" t="s">
        <v>86</v>
      </c>
      <c r="D36" s="52" t="s">
        <v>87</v>
      </c>
      <c r="E36" s="50">
        <v>1</v>
      </c>
      <c r="F36" s="54"/>
      <c r="G36" s="119">
        <f t="shared" si="0"/>
        <v>0</v>
      </c>
      <c r="H36" s="119">
        <f t="shared" si="1"/>
        <v>0</v>
      </c>
      <c r="I36" s="119">
        <f t="shared" si="2"/>
        <v>0</v>
      </c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</row>
    <row r="37" spans="2:153" ht="33" customHeight="1">
      <c r="B37" s="125">
        <v>11</v>
      </c>
      <c r="C37" s="52" t="s">
        <v>29</v>
      </c>
      <c r="D37" s="52" t="s">
        <v>92</v>
      </c>
      <c r="E37" s="50">
        <v>2</v>
      </c>
      <c r="F37" s="54"/>
      <c r="G37" s="119">
        <f t="shared" si="0"/>
        <v>0</v>
      </c>
      <c r="H37" s="119">
        <f t="shared" si="1"/>
        <v>0</v>
      </c>
      <c r="I37" s="76">
        <f t="shared" si="2"/>
        <v>0</v>
      </c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</row>
    <row r="38" spans="2:153" ht="24.75" customHeight="1">
      <c r="B38" s="71"/>
      <c r="C38" s="72" t="s">
        <v>15</v>
      </c>
      <c r="D38" s="73"/>
      <c r="E38" s="74"/>
      <c r="F38" s="75"/>
      <c r="G38" s="75">
        <f t="shared" si="0"/>
        <v>0</v>
      </c>
      <c r="H38" s="75">
        <f t="shared" si="1"/>
        <v>0</v>
      </c>
      <c r="I38" s="75">
        <f t="shared" si="2"/>
        <v>0</v>
      </c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</row>
    <row r="39" spans="1:153" s="102" customFormat="1" ht="38.25" customHeight="1">
      <c r="A39" s="110"/>
      <c r="B39" s="42">
        <v>1</v>
      </c>
      <c r="C39" s="43" t="s">
        <v>66</v>
      </c>
      <c r="D39" s="107" t="s">
        <v>81</v>
      </c>
      <c r="E39" s="50">
        <v>2</v>
      </c>
      <c r="F39" s="116"/>
      <c r="G39" s="76">
        <f t="shared" si="0"/>
        <v>0</v>
      </c>
      <c r="H39" s="76">
        <f t="shared" si="1"/>
        <v>0</v>
      </c>
      <c r="I39" s="76">
        <f t="shared" si="2"/>
        <v>0</v>
      </c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</row>
    <row r="40" spans="2:153" ht="28.5" customHeight="1">
      <c r="B40" s="50">
        <v>2</v>
      </c>
      <c r="C40" s="47" t="s">
        <v>67</v>
      </c>
      <c r="D40" s="52" t="s">
        <v>50</v>
      </c>
      <c r="E40" s="50">
        <v>2</v>
      </c>
      <c r="F40" s="53"/>
      <c r="G40" s="76">
        <f t="shared" si="0"/>
        <v>0</v>
      </c>
      <c r="H40" s="76">
        <f t="shared" si="1"/>
        <v>0</v>
      </c>
      <c r="I40" s="76">
        <f t="shared" si="2"/>
        <v>0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</row>
    <row r="41" spans="2:153" ht="30.75" customHeight="1">
      <c r="B41" s="50">
        <v>3</v>
      </c>
      <c r="C41" s="48" t="s">
        <v>27</v>
      </c>
      <c r="D41" s="52" t="s">
        <v>51</v>
      </c>
      <c r="E41" s="50">
        <v>2</v>
      </c>
      <c r="F41" s="53"/>
      <c r="G41" s="76">
        <f t="shared" si="0"/>
        <v>0</v>
      </c>
      <c r="H41" s="76">
        <f t="shared" si="1"/>
        <v>0</v>
      </c>
      <c r="I41" s="76">
        <f t="shared" si="2"/>
        <v>0</v>
      </c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</row>
    <row r="42" spans="2:153" s="94" customFormat="1" ht="30.75" customHeight="1">
      <c r="B42" s="95">
        <v>4</v>
      </c>
      <c r="C42" s="113" t="s">
        <v>41</v>
      </c>
      <c r="D42" s="107" t="s">
        <v>42</v>
      </c>
      <c r="E42" s="95">
        <v>1</v>
      </c>
      <c r="F42" s="99"/>
      <c r="G42" s="98">
        <f t="shared" si="0"/>
        <v>0</v>
      </c>
      <c r="H42" s="98">
        <f t="shared" si="1"/>
        <v>0</v>
      </c>
      <c r="I42" s="98">
        <f t="shared" si="2"/>
        <v>0</v>
      </c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</row>
    <row r="43" spans="2:153" ht="30.75" customHeight="1">
      <c r="B43" s="50">
        <v>5</v>
      </c>
      <c r="C43" s="106" t="s">
        <v>25</v>
      </c>
      <c r="D43" s="107" t="s">
        <v>52</v>
      </c>
      <c r="E43" s="50">
        <v>1</v>
      </c>
      <c r="F43" s="53"/>
      <c r="G43" s="76">
        <f aca="true" t="shared" si="3" ref="G43:G79">SUM(E43*F43)</f>
        <v>0</v>
      </c>
      <c r="H43" s="76">
        <f aca="true" t="shared" si="4" ref="H43:H79">SUM(G43)*23%</f>
        <v>0</v>
      </c>
      <c r="I43" s="76">
        <f aca="true" t="shared" si="5" ref="I43:I79">SUM(G43:H43)</f>
        <v>0</v>
      </c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</row>
    <row r="44" spans="2:153" s="94" customFormat="1" ht="36.75" customHeight="1">
      <c r="B44" s="95">
        <v>6</v>
      </c>
      <c r="C44" s="106" t="s">
        <v>46</v>
      </c>
      <c r="D44" s="107" t="s">
        <v>69</v>
      </c>
      <c r="E44" s="95">
        <v>1</v>
      </c>
      <c r="F44" s="99"/>
      <c r="G44" s="98">
        <f t="shared" si="3"/>
        <v>0</v>
      </c>
      <c r="H44" s="98">
        <f t="shared" si="4"/>
        <v>0</v>
      </c>
      <c r="I44" s="98">
        <f t="shared" si="5"/>
        <v>0</v>
      </c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</row>
    <row r="45" spans="2:153" ht="33.75" customHeight="1">
      <c r="B45" s="50">
        <v>7</v>
      </c>
      <c r="C45" s="43" t="s">
        <v>11</v>
      </c>
      <c r="D45" s="52" t="s">
        <v>92</v>
      </c>
      <c r="E45" s="68">
        <v>2</v>
      </c>
      <c r="F45" s="76"/>
      <c r="G45" s="76">
        <f t="shared" si="3"/>
        <v>0</v>
      </c>
      <c r="H45" s="76">
        <f t="shared" si="4"/>
        <v>0</v>
      </c>
      <c r="I45" s="76">
        <f t="shared" si="5"/>
        <v>0</v>
      </c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</row>
    <row r="46" spans="2:153" ht="33.75" customHeight="1">
      <c r="B46" s="71"/>
      <c r="C46" s="72" t="s">
        <v>16</v>
      </c>
      <c r="D46" s="73"/>
      <c r="E46" s="74"/>
      <c r="F46" s="75"/>
      <c r="G46" s="75">
        <f t="shared" si="3"/>
        <v>0</v>
      </c>
      <c r="H46" s="75">
        <f t="shared" si="4"/>
        <v>0</v>
      </c>
      <c r="I46" s="75">
        <f t="shared" si="5"/>
        <v>0</v>
      </c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</row>
    <row r="47" spans="1:153" s="102" customFormat="1" ht="33" customHeight="1">
      <c r="A47" s="110"/>
      <c r="B47" s="42">
        <v>1</v>
      </c>
      <c r="C47" s="43" t="s">
        <v>66</v>
      </c>
      <c r="D47" s="107" t="s">
        <v>81</v>
      </c>
      <c r="E47" s="50">
        <v>4</v>
      </c>
      <c r="F47" s="117"/>
      <c r="G47" s="69">
        <f t="shared" si="3"/>
        <v>0</v>
      </c>
      <c r="H47" s="69">
        <f t="shared" si="4"/>
        <v>0</v>
      </c>
      <c r="I47" s="69">
        <f t="shared" si="5"/>
        <v>0</v>
      </c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</row>
    <row r="48" spans="1:153" ht="33" customHeight="1">
      <c r="A48" s="110"/>
      <c r="B48" s="50">
        <v>2</v>
      </c>
      <c r="C48" s="112" t="s">
        <v>67</v>
      </c>
      <c r="D48" s="107" t="s">
        <v>50</v>
      </c>
      <c r="E48" s="50">
        <v>4</v>
      </c>
      <c r="F48" s="117"/>
      <c r="G48" s="69">
        <f t="shared" si="3"/>
        <v>0</v>
      </c>
      <c r="H48" s="69">
        <f t="shared" si="4"/>
        <v>0</v>
      </c>
      <c r="I48" s="69">
        <f t="shared" si="5"/>
        <v>0</v>
      </c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</row>
    <row r="49" spans="2:153" ht="31.5" customHeight="1">
      <c r="B49" s="50">
        <v>3</v>
      </c>
      <c r="C49" s="61" t="s">
        <v>27</v>
      </c>
      <c r="D49" s="52" t="s">
        <v>51</v>
      </c>
      <c r="E49" s="95">
        <v>4</v>
      </c>
      <c r="F49" s="60"/>
      <c r="G49" s="77">
        <f t="shared" si="3"/>
        <v>0</v>
      </c>
      <c r="H49" s="77">
        <f t="shared" si="4"/>
        <v>0</v>
      </c>
      <c r="I49" s="77">
        <f t="shared" si="5"/>
        <v>0</v>
      </c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</row>
    <row r="50" spans="2:153" ht="28.5" customHeight="1">
      <c r="B50" s="50">
        <v>4</v>
      </c>
      <c r="C50" s="134" t="s">
        <v>44</v>
      </c>
      <c r="D50" s="96" t="s">
        <v>42</v>
      </c>
      <c r="E50" s="95">
        <v>7</v>
      </c>
      <c r="F50" s="60"/>
      <c r="G50" s="77">
        <f t="shared" si="3"/>
        <v>0</v>
      </c>
      <c r="H50" s="77">
        <f t="shared" si="4"/>
        <v>0</v>
      </c>
      <c r="I50" s="77">
        <f t="shared" si="5"/>
        <v>0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</row>
    <row r="51" spans="2:153" s="94" customFormat="1" ht="28.5" customHeight="1">
      <c r="B51" s="95">
        <v>5</v>
      </c>
      <c r="C51" s="66" t="s">
        <v>48</v>
      </c>
      <c r="D51" s="96" t="s">
        <v>71</v>
      </c>
      <c r="E51" s="95">
        <v>1</v>
      </c>
      <c r="F51" s="62"/>
      <c r="G51" s="77">
        <f t="shared" si="3"/>
        <v>0</v>
      </c>
      <c r="H51" s="77">
        <f t="shared" si="4"/>
        <v>0</v>
      </c>
      <c r="I51" s="77">
        <f t="shared" si="5"/>
        <v>0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</row>
    <row r="52" spans="2:153" s="94" customFormat="1" ht="28.5" customHeight="1">
      <c r="B52" s="95">
        <v>6</v>
      </c>
      <c r="C52" s="66" t="s">
        <v>54</v>
      </c>
      <c r="D52" s="96" t="s">
        <v>52</v>
      </c>
      <c r="E52" s="95">
        <v>1</v>
      </c>
      <c r="F52" s="62"/>
      <c r="G52" s="77">
        <f>SUM(E52*F52)</f>
        <v>0</v>
      </c>
      <c r="H52" s="77">
        <f>SUM(G52)*23%</f>
        <v>0</v>
      </c>
      <c r="I52" s="77">
        <f>SUM(G52:H52)</f>
        <v>0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</row>
    <row r="53" spans="2:153" ht="28.5" customHeight="1">
      <c r="B53" s="42">
        <v>7</v>
      </c>
      <c r="C53" s="139" t="s">
        <v>84</v>
      </c>
      <c r="D53" s="52" t="s">
        <v>36</v>
      </c>
      <c r="E53" s="95">
        <v>1</v>
      </c>
      <c r="F53" s="62"/>
      <c r="G53" s="77">
        <f t="shared" si="3"/>
        <v>0</v>
      </c>
      <c r="H53" s="77">
        <f t="shared" si="4"/>
        <v>0</v>
      </c>
      <c r="I53" s="77">
        <f t="shared" si="5"/>
        <v>0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</row>
    <row r="54" spans="2:153" ht="25.5" customHeight="1">
      <c r="B54" s="50">
        <v>8</v>
      </c>
      <c r="C54" s="134" t="s">
        <v>31</v>
      </c>
      <c r="D54" s="96" t="s">
        <v>37</v>
      </c>
      <c r="E54" s="95">
        <v>3</v>
      </c>
      <c r="F54" s="62"/>
      <c r="G54" s="77">
        <f t="shared" si="3"/>
        <v>0</v>
      </c>
      <c r="H54" s="77">
        <f t="shared" si="4"/>
        <v>0</v>
      </c>
      <c r="I54" s="77">
        <f t="shared" si="5"/>
        <v>0</v>
      </c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</row>
    <row r="55" spans="2:153" ht="25.5" customHeight="1">
      <c r="B55" s="50">
        <v>9</v>
      </c>
      <c r="C55" s="58" t="s">
        <v>11</v>
      </c>
      <c r="D55" s="59" t="s">
        <v>92</v>
      </c>
      <c r="E55" s="95">
        <v>4</v>
      </c>
      <c r="F55" s="62"/>
      <c r="G55" s="77">
        <f t="shared" si="3"/>
        <v>0</v>
      </c>
      <c r="H55" s="77">
        <f t="shared" si="4"/>
        <v>0</v>
      </c>
      <c r="I55" s="77">
        <f t="shared" si="5"/>
        <v>0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</row>
    <row r="56" spans="2:153" ht="25.5" customHeight="1">
      <c r="B56" s="71"/>
      <c r="C56" s="72" t="s">
        <v>17</v>
      </c>
      <c r="D56" s="78"/>
      <c r="E56" s="74"/>
      <c r="F56" s="75"/>
      <c r="G56" s="75">
        <f t="shared" si="3"/>
        <v>0</v>
      </c>
      <c r="H56" s="75">
        <f t="shared" si="4"/>
        <v>0</v>
      </c>
      <c r="I56" s="75">
        <f t="shared" si="5"/>
        <v>0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</row>
    <row r="57" spans="1:153" s="102" customFormat="1" ht="36" customHeight="1">
      <c r="A57" s="110"/>
      <c r="B57" s="42">
        <v>1</v>
      </c>
      <c r="C57" s="43" t="s">
        <v>66</v>
      </c>
      <c r="D57" s="107" t="s">
        <v>81</v>
      </c>
      <c r="E57" s="50">
        <v>3</v>
      </c>
      <c r="F57" s="111"/>
      <c r="G57" s="70">
        <f t="shared" si="3"/>
        <v>0</v>
      </c>
      <c r="H57" s="70">
        <f t="shared" si="4"/>
        <v>0</v>
      </c>
      <c r="I57" s="70">
        <f t="shared" si="5"/>
        <v>0</v>
      </c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</row>
    <row r="58" spans="2:153" ht="33.75" customHeight="1">
      <c r="B58" s="50">
        <v>2</v>
      </c>
      <c r="C58" s="47" t="s">
        <v>67</v>
      </c>
      <c r="D58" s="52" t="s">
        <v>50</v>
      </c>
      <c r="E58" s="50">
        <v>3</v>
      </c>
      <c r="F58" s="46"/>
      <c r="G58" s="70">
        <f t="shared" si="3"/>
        <v>0</v>
      </c>
      <c r="H58" s="70">
        <f t="shared" si="4"/>
        <v>0</v>
      </c>
      <c r="I58" s="70">
        <f t="shared" si="5"/>
        <v>0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</row>
    <row r="59" spans="2:153" ht="33.75" customHeight="1">
      <c r="B59" s="50">
        <v>3</v>
      </c>
      <c r="C59" s="48" t="s">
        <v>27</v>
      </c>
      <c r="D59" s="52" t="s">
        <v>51</v>
      </c>
      <c r="E59" s="50">
        <v>3</v>
      </c>
      <c r="F59" s="46"/>
      <c r="G59" s="70">
        <f t="shared" si="3"/>
        <v>0</v>
      </c>
      <c r="H59" s="70">
        <f t="shared" si="4"/>
        <v>0</v>
      </c>
      <c r="I59" s="70">
        <f t="shared" si="5"/>
        <v>0</v>
      </c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</row>
    <row r="60" spans="2:153" ht="33.75" customHeight="1">
      <c r="B60" s="50">
        <v>4</v>
      </c>
      <c r="C60" s="40" t="s">
        <v>41</v>
      </c>
      <c r="D60" s="52" t="s">
        <v>42</v>
      </c>
      <c r="E60" s="50">
        <v>2</v>
      </c>
      <c r="F60" s="46"/>
      <c r="G60" s="70">
        <f t="shared" si="3"/>
        <v>0</v>
      </c>
      <c r="H60" s="70">
        <f t="shared" si="4"/>
        <v>0</v>
      </c>
      <c r="I60" s="70">
        <f t="shared" si="5"/>
        <v>0</v>
      </c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</row>
    <row r="61" spans="2:153" s="94" customFormat="1" ht="33.75" customHeight="1">
      <c r="B61" s="95">
        <v>5</v>
      </c>
      <c r="C61" s="66" t="s">
        <v>25</v>
      </c>
      <c r="D61" s="96" t="s">
        <v>52</v>
      </c>
      <c r="E61" s="95">
        <v>1</v>
      </c>
      <c r="F61" s="92"/>
      <c r="G61" s="93">
        <f t="shared" si="3"/>
        <v>0</v>
      </c>
      <c r="H61" s="93">
        <f t="shared" si="4"/>
        <v>0</v>
      </c>
      <c r="I61" s="93">
        <f t="shared" si="5"/>
        <v>0</v>
      </c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</row>
    <row r="62" spans="2:153" s="94" customFormat="1" ht="24.75" customHeight="1">
      <c r="B62" s="95">
        <v>6</v>
      </c>
      <c r="C62" s="66" t="s">
        <v>46</v>
      </c>
      <c r="D62" s="96" t="s">
        <v>69</v>
      </c>
      <c r="E62" s="95">
        <v>1</v>
      </c>
      <c r="F62" s="92"/>
      <c r="G62" s="93">
        <f t="shared" si="3"/>
        <v>0</v>
      </c>
      <c r="H62" s="93">
        <f t="shared" si="4"/>
        <v>0</v>
      </c>
      <c r="I62" s="93">
        <f t="shared" si="5"/>
        <v>0</v>
      </c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</row>
    <row r="63" spans="2:153" ht="33" customHeight="1">
      <c r="B63" s="50">
        <v>7</v>
      </c>
      <c r="C63" s="43" t="s">
        <v>11</v>
      </c>
      <c r="D63" s="52" t="s">
        <v>92</v>
      </c>
      <c r="E63" s="50">
        <v>3</v>
      </c>
      <c r="F63" s="49"/>
      <c r="G63" s="70">
        <f t="shared" si="3"/>
        <v>0</v>
      </c>
      <c r="H63" s="70">
        <f t="shared" si="4"/>
        <v>0</v>
      </c>
      <c r="I63" s="70">
        <f t="shared" si="5"/>
        <v>0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</row>
    <row r="64" spans="2:153" ht="25.5" customHeight="1">
      <c r="B64" s="71"/>
      <c r="C64" s="79" t="s">
        <v>18</v>
      </c>
      <c r="D64" s="73"/>
      <c r="E64" s="74"/>
      <c r="F64" s="75"/>
      <c r="G64" s="75">
        <f t="shared" si="3"/>
        <v>0</v>
      </c>
      <c r="H64" s="75">
        <f t="shared" si="4"/>
        <v>0</v>
      </c>
      <c r="I64" s="75">
        <f t="shared" si="5"/>
        <v>0</v>
      </c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</row>
    <row r="65" spans="1:153" s="102" customFormat="1" ht="36" customHeight="1">
      <c r="A65" s="110"/>
      <c r="B65" s="42">
        <v>1</v>
      </c>
      <c r="C65" s="43" t="s">
        <v>66</v>
      </c>
      <c r="D65" s="107" t="s">
        <v>81</v>
      </c>
      <c r="E65" s="50">
        <v>3</v>
      </c>
      <c r="F65" s="111"/>
      <c r="G65" s="70">
        <f t="shared" si="3"/>
        <v>0</v>
      </c>
      <c r="H65" s="70">
        <f t="shared" si="4"/>
        <v>0</v>
      </c>
      <c r="I65" s="70">
        <f t="shared" si="5"/>
        <v>0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</row>
    <row r="66" spans="1:153" ht="32.25" customHeight="1">
      <c r="A66" s="110"/>
      <c r="B66" s="50">
        <v>2</v>
      </c>
      <c r="C66" s="112" t="s">
        <v>67</v>
      </c>
      <c r="D66" s="107" t="s">
        <v>50</v>
      </c>
      <c r="E66" s="50">
        <v>3</v>
      </c>
      <c r="F66" s="111"/>
      <c r="G66" s="70">
        <f t="shared" si="3"/>
        <v>0</v>
      </c>
      <c r="H66" s="70">
        <f t="shared" si="4"/>
        <v>0</v>
      </c>
      <c r="I66" s="70">
        <f t="shared" si="5"/>
        <v>0</v>
      </c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</row>
    <row r="67" spans="2:153" ht="25.5" customHeight="1">
      <c r="B67" s="50">
        <v>3</v>
      </c>
      <c r="C67" s="48" t="s">
        <v>27</v>
      </c>
      <c r="D67" s="52" t="s">
        <v>51</v>
      </c>
      <c r="E67" s="50">
        <v>3</v>
      </c>
      <c r="F67" s="46"/>
      <c r="G67" s="70">
        <f t="shared" si="3"/>
        <v>0</v>
      </c>
      <c r="H67" s="70">
        <f t="shared" si="4"/>
        <v>0</v>
      </c>
      <c r="I67" s="70">
        <f t="shared" si="5"/>
        <v>0</v>
      </c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</row>
    <row r="68" spans="2:153" ht="25.5" customHeight="1">
      <c r="B68" s="50">
        <v>4</v>
      </c>
      <c r="C68" s="40" t="s">
        <v>41</v>
      </c>
      <c r="D68" s="52" t="s">
        <v>42</v>
      </c>
      <c r="E68" s="50">
        <v>3</v>
      </c>
      <c r="F68" s="46"/>
      <c r="G68" s="70">
        <f t="shared" si="3"/>
        <v>0</v>
      </c>
      <c r="H68" s="70">
        <f t="shared" si="4"/>
        <v>0</v>
      </c>
      <c r="I68" s="70">
        <f t="shared" si="5"/>
        <v>0</v>
      </c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</row>
    <row r="69" spans="2:153" s="94" customFormat="1" ht="25.5" customHeight="1">
      <c r="B69" s="95">
        <v>5</v>
      </c>
      <c r="C69" s="66" t="s">
        <v>25</v>
      </c>
      <c r="D69" s="96" t="s">
        <v>52</v>
      </c>
      <c r="E69" s="95">
        <v>1</v>
      </c>
      <c r="F69" s="92"/>
      <c r="G69" s="93">
        <f t="shared" si="3"/>
        <v>0</v>
      </c>
      <c r="H69" s="93">
        <f t="shared" si="4"/>
        <v>0</v>
      </c>
      <c r="I69" s="93">
        <f t="shared" si="5"/>
        <v>0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</row>
    <row r="70" spans="2:153" s="94" customFormat="1" ht="25.5" customHeight="1">
      <c r="B70" s="95">
        <v>6</v>
      </c>
      <c r="C70" s="66" t="s">
        <v>46</v>
      </c>
      <c r="D70" s="96" t="s">
        <v>69</v>
      </c>
      <c r="E70" s="95">
        <v>1</v>
      </c>
      <c r="F70" s="92"/>
      <c r="G70" s="93">
        <f t="shared" si="3"/>
        <v>0</v>
      </c>
      <c r="H70" s="93">
        <f t="shared" si="4"/>
        <v>0</v>
      </c>
      <c r="I70" s="93">
        <f t="shared" si="5"/>
        <v>0</v>
      </c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</row>
    <row r="71" spans="2:153" ht="25.5" customHeight="1">
      <c r="B71" s="50">
        <v>7</v>
      </c>
      <c r="C71" s="43" t="s">
        <v>11</v>
      </c>
      <c r="D71" s="52" t="s">
        <v>92</v>
      </c>
      <c r="E71" s="50">
        <v>3</v>
      </c>
      <c r="F71" s="49"/>
      <c r="G71" s="70">
        <f t="shared" si="3"/>
        <v>0</v>
      </c>
      <c r="H71" s="70">
        <f t="shared" si="4"/>
        <v>0</v>
      </c>
      <c r="I71" s="70">
        <f t="shared" si="5"/>
        <v>0</v>
      </c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</row>
    <row r="72" spans="2:153" ht="25.5" customHeight="1">
      <c r="B72" s="71"/>
      <c r="C72" s="79" t="s">
        <v>19</v>
      </c>
      <c r="D72" s="73"/>
      <c r="E72" s="74"/>
      <c r="F72" s="75"/>
      <c r="G72" s="75">
        <f t="shared" si="3"/>
        <v>0</v>
      </c>
      <c r="H72" s="75">
        <f t="shared" si="4"/>
        <v>0</v>
      </c>
      <c r="I72" s="75">
        <f t="shared" si="5"/>
        <v>0</v>
      </c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</row>
    <row r="73" spans="1:153" s="102" customFormat="1" ht="35.25" customHeight="1">
      <c r="A73" s="110"/>
      <c r="B73" s="42">
        <v>1</v>
      </c>
      <c r="C73" s="43" t="s">
        <v>66</v>
      </c>
      <c r="D73" s="107" t="s">
        <v>81</v>
      </c>
      <c r="E73" s="50">
        <v>3</v>
      </c>
      <c r="F73" s="111"/>
      <c r="G73" s="70">
        <f t="shared" si="3"/>
        <v>0</v>
      </c>
      <c r="H73" s="70">
        <f t="shared" si="4"/>
        <v>0</v>
      </c>
      <c r="I73" s="70">
        <f t="shared" si="5"/>
        <v>0</v>
      </c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</row>
    <row r="74" spans="2:153" ht="30.75" customHeight="1">
      <c r="B74" s="50">
        <v>2</v>
      </c>
      <c r="C74" s="47" t="s">
        <v>67</v>
      </c>
      <c r="D74" s="52" t="s">
        <v>50</v>
      </c>
      <c r="E74" s="50">
        <v>3</v>
      </c>
      <c r="F74" s="46"/>
      <c r="G74" s="70">
        <f t="shared" si="3"/>
        <v>0</v>
      </c>
      <c r="H74" s="70">
        <f t="shared" si="4"/>
        <v>0</v>
      </c>
      <c r="I74" s="70">
        <f t="shared" si="5"/>
        <v>0</v>
      </c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</row>
    <row r="75" spans="2:153" ht="33" customHeight="1">
      <c r="B75" s="50">
        <v>3</v>
      </c>
      <c r="C75" s="48" t="s">
        <v>27</v>
      </c>
      <c r="D75" s="52" t="s">
        <v>51</v>
      </c>
      <c r="E75" s="50">
        <v>3</v>
      </c>
      <c r="F75" s="46"/>
      <c r="G75" s="70">
        <f t="shared" si="3"/>
        <v>0</v>
      </c>
      <c r="H75" s="70">
        <f t="shared" si="4"/>
        <v>0</v>
      </c>
      <c r="I75" s="70">
        <f t="shared" si="5"/>
        <v>0</v>
      </c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</row>
    <row r="76" spans="2:153" ht="25.5" customHeight="1">
      <c r="B76" s="50">
        <v>4</v>
      </c>
      <c r="C76" s="40" t="s">
        <v>41</v>
      </c>
      <c r="D76" s="52" t="s">
        <v>42</v>
      </c>
      <c r="E76" s="50">
        <v>3</v>
      </c>
      <c r="F76" s="46"/>
      <c r="G76" s="70">
        <f t="shared" si="3"/>
        <v>0</v>
      </c>
      <c r="H76" s="70">
        <f t="shared" si="4"/>
        <v>0</v>
      </c>
      <c r="I76" s="70">
        <f t="shared" si="5"/>
        <v>0</v>
      </c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</row>
    <row r="77" spans="2:153" s="94" customFormat="1" ht="25.5" customHeight="1">
      <c r="B77" s="95">
        <v>5</v>
      </c>
      <c r="C77" s="66" t="s">
        <v>25</v>
      </c>
      <c r="D77" s="96" t="s">
        <v>52</v>
      </c>
      <c r="E77" s="95">
        <v>1</v>
      </c>
      <c r="F77" s="92"/>
      <c r="G77" s="93">
        <f t="shared" si="3"/>
        <v>0</v>
      </c>
      <c r="H77" s="93">
        <f t="shared" si="4"/>
        <v>0</v>
      </c>
      <c r="I77" s="93">
        <f t="shared" si="5"/>
        <v>0</v>
      </c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</row>
    <row r="78" spans="2:153" s="94" customFormat="1" ht="25.5" customHeight="1">
      <c r="B78" s="95">
        <v>6</v>
      </c>
      <c r="C78" s="66" t="s">
        <v>46</v>
      </c>
      <c r="D78" s="96" t="s">
        <v>69</v>
      </c>
      <c r="E78" s="95">
        <v>1</v>
      </c>
      <c r="F78" s="92"/>
      <c r="G78" s="93">
        <f t="shared" si="3"/>
        <v>0</v>
      </c>
      <c r="H78" s="93">
        <f t="shared" si="4"/>
        <v>0</v>
      </c>
      <c r="I78" s="93">
        <f t="shared" si="5"/>
        <v>0</v>
      </c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</row>
    <row r="79" spans="2:153" ht="25.5" customHeight="1">
      <c r="B79" s="50">
        <v>7</v>
      </c>
      <c r="C79" s="43" t="s">
        <v>11</v>
      </c>
      <c r="D79" s="52" t="s">
        <v>92</v>
      </c>
      <c r="E79" s="50">
        <v>3</v>
      </c>
      <c r="F79" s="49"/>
      <c r="G79" s="70">
        <f t="shared" si="3"/>
        <v>0</v>
      </c>
      <c r="H79" s="70">
        <f t="shared" si="4"/>
        <v>0</v>
      </c>
      <c r="I79" s="70">
        <f t="shared" si="5"/>
        <v>0</v>
      </c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</row>
    <row r="80" spans="2:153" ht="25.5" customHeight="1">
      <c r="B80" s="71"/>
      <c r="C80" s="79" t="s">
        <v>20</v>
      </c>
      <c r="D80" s="73"/>
      <c r="E80" s="74"/>
      <c r="F80" s="75"/>
      <c r="G80" s="75">
        <f aca="true" t="shared" si="6" ref="G80:G105">SUM(E80*F80)</f>
        <v>0</v>
      </c>
      <c r="H80" s="75">
        <f aca="true" t="shared" si="7" ref="H80:H105">SUM(G80)*23%</f>
        <v>0</v>
      </c>
      <c r="I80" s="75">
        <f aca="true" t="shared" si="8" ref="I80:I105">SUM(G80:H80)</f>
        <v>0</v>
      </c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</row>
    <row r="81" spans="1:153" s="102" customFormat="1" ht="35.25" customHeight="1">
      <c r="A81" s="110"/>
      <c r="B81" s="42">
        <v>1</v>
      </c>
      <c r="C81" s="43" t="s">
        <v>66</v>
      </c>
      <c r="D81" s="107" t="s">
        <v>81</v>
      </c>
      <c r="E81" s="50">
        <v>2</v>
      </c>
      <c r="F81" s="111"/>
      <c r="G81" s="70">
        <f t="shared" si="6"/>
        <v>0</v>
      </c>
      <c r="H81" s="70">
        <f t="shared" si="7"/>
        <v>0</v>
      </c>
      <c r="I81" s="70">
        <f t="shared" si="8"/>
        <v>0</v>
      </c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</row>
    <row r="82" spans="2:153" ht="40.5" customHeight="1">
      <c r="B82" s="42">
        <v>2</v>
      </c>
      <c r="C82" s="47" t="s">
        <v>67</v>
      </c>
      <c r="D82" s="52" t="s">
        <v>50</v>
      </c>
      <c r="E82" s="50">
        <v>2</v>
      </c>
      <c r="F82" s="46"/>
      <c r="G82" s="70">
        <f t="shared" si="6"/>
        <v>0</v>
      </c>
      <c r="H82" s="70">
        <f t="shared" si="7"/>
        <v>0</v>
      </c>
      <c r="I82" s="70">
        <f t="shared" si="8"/>
        <v>0</v>
      </c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</row>
    <row r="83" spans="2:153" ht="25.5" customHeight="1">
      <c r="B83" s="82">
        <v>3</v>
      </c>
      <c r="C83" s="40" t="s">
        <v>41</v>
      </c>
      <c r="D83" s="52" t="s">
        <v>42</v>
      </c>
      <c r="E83" s="50">
        <v>3</v>
      </c>
      <c r="F83" s="53"/>
      <c r="G83" s="70">
        <f t="shared" si="6"/>
        <v>0</v>
      </c>
      <c r="H83" s="70">
        <f t="shared" si="7"/>
        <v>0</v>
      </c>
      <c r="I83" s="70">
        <f t="shared" si="8"/>
        <v>0</v>
      </c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</row>
    <row r="84" spans="2:153" s="94" customFormat="1" ht="30" customHeight="1">
      <c r="B84" s="95">
        <v>4</v>
      </c>
      <c r="C84" s="66" t="s">
        <v>83</v>
      </c>
      <c r="D84" s="96" t="s">
        <v>43</v>
      </c>
      <c r="E84" s="95">
        <v>1</v>
      </c>
      <c r="F84" s="99"/>
      <c r="G84" s="98">
        <f t="shared" si="6"/>
        <v>0</v>
      </c>
      <c r="H84" s="98">
        <f t="shared" si="7"/>
        <v>0</v>
      </c>
      <c r="I84" s="98">
        <f t="shared" si="8"/>
        <v>0</v>
      </c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</row>
    <row r="85" spans="2:153" s="94" customFormat="1" ht="30" customHeight="1">
      <c r="B85" s="95">
        <v>5</v>
      </c>
      <c r="C85" s="66" t="s">
        <v>25</v>
      </c>
      <c r="D85" s="96" t="s">
        <v>52</v>
      </c>
      <c r="E85" s="95">
        <v>1</v>
      </c>
      <c r="F85" s="99"/>
      <c r="G85" s="98">
        <f t="shared" si="6"/>
        <v>0</v>
      </c>
      <c r="H85" s="98">
        <f t="shared" si="7"/>
        <v>0</v>
      </c>
      <c r="I85" s="98">
        <f t="shared" si="8"/>
        <v>0</v>
      </c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</row>
    <row r="86" spans="2:153" s="94" customFormat="1" ht="31.5" customHeight="1">
      <c r="B86" s="42">
        <v>6</v>
      </c>
      <c r="C86" s="66" t="s">
        <v>47</v>
      </c>
      <c r="D86" s="96" t="s">
        <v>72</v>
      </c>
      <c r="E86" s="95">
        <v>1</v>
      </c>
      <c r="F86" s="92"/>
      <c r="G86" s="93">
        <f t="shared" si="6"/>
        <v>0</v>
      </c>
      <c r="H86" s="93">
        <f t="shared" si="7"/>
        <v>0</v>
      </c>
      <c r="I86" s="93">
        <f t="shared" si="8"/>
        <v>0</v>
      </c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</row>
    <row r="87" spans="2:153" ht="25.5" customHeight="1">
      <c r="B87" s="82">
        <v>7</v>
      </c>
      <c r="C87" s="43" t="s">
        <v>84</v>
      </c>
      <c r="D87" s="63" t="s">
        <v>36</v>
      </c>
      <c r="E87" s="50">
        <v>1</v>
      </c>
      <c r="F87" s="51"/>
      <c r="G87" s="70">
        <f t="shared" si="6"/>
        <v>0</v>
      </c>
      <c r="H87" s="70">
        <f t="shared" si="7"/>
        <v>0</v>
      </c>
      <c r="I87" s="70">
        <f t="shared" si="8"/>
        <v>0</v>
      </c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</row>
    <row r="88" spans="2:153" ht="25.5" customHeight="1">
      <c r="B88" s="82">
        <v>8</v>
      </c>
      <c r="C88" s="40" t="s">
        <v>26</v>
      </c>
      <c r="D88" s="52" t="s">
        <v>32</v>
      </c>
      <c r="E88" s="50">
        <v>1</v>
      </c>
      <c r="F88" s="51"/>
      <c r="G88" s="70">
        <f t="shared" si="6"/>
        <v>0</v>
      </c>
      <c r="H88" s="70">
        <f t="shared" si="7"/>
        <v>0</v>
      </c>
      <c r="I88" s="70">
        <f t="shared" si="8"/>
        <v>0</v>
      </c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</row>
    <row r="89" spans="2:153" ht="25.5" customHeight="1">
      <c r="B89" s="109">
        <v>9</v>
      </c>
      <c r="C89" s="43" t="s">
        <v>11</v>
      </c>
      <c r="D89" s="44" t="s">
        <v>92</v>
      </c>
      <c r="E89" s="68">
        <v>2</v>
      </c>
      <c r="F89" s="70"/>
      <c r="G89" s="70">
        <f t="shared" si="6"/>
        <v>0</v>
      </c>
      <c r="H89" s="70">
        <f t="shared" si="7"/>
        <v>0</v>
      </c>
      <c r="I89" s="70">
        <f t="shared" si="8"/>
        <v>0</v>
      </c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</row>
    <row r="90" spans="2:153" ht="25.5" customHeight="1">
      <c r="B90" s="71"/>
      <c r="C90" s="79" t="s">
        <v>21</v>
      </c>
      <c r="D90" s="73"/>
      <c r="E90" s="74"/>
      <c r="F90" s="75"/>
      <c r="G90" s="75">
        <f t="shared" si="6"/>
        <v>0</v>
      </c>
      <c r="H90" s="75">
        <f t="shared" si="7"/>
        <v>0</v>
      </c>
      <c r="I90" s="75">
        <f t="shared" si="8"/>
        <v>0</v>
      </c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</row>
    <row r="91" spans="1:153" s="102" customFormat="1" ht="39.75" customHeight="1">
      <c r="A91" s="110"/>
      <c r="B91" s="42">
        <v>1</v>
      </c>
      <c r="C91" s="43" t="s">
        <v>66</v>
      </c>
      <c r="D91" s="107" t="s">
        <v>81</v>
      </c>
      <c r="E91" s="50">
        <v>2</v>
      </c>
      <c r="F91" s="117"/>
      <c r="G91" s="69">
        <f t="shared" si="6"/>
        <v>0</v>
      </c>
      <c r="H91" s="69">
        <f t="shared" si="7"/>
        <v>0</v>
      </c>
      <c r="I91" s="69">
        <f t="shared" si="8"/>
        <v>0</v>
      </c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</row>
    <row r="92" spans="2:153" ht="45.75" customHeight="1">
      <c r="B92" s="42">
        <v>2</v>
      </c>
      <c r="C92" s="47" t="s">
        <v>67</v>
      </c>
      <c r="D92" s="52" t="s">
        <v>50</v>
      </c>
      <c r="E92" s="50">
        <v>2</v>
      </c>
      <c r="F92" s="65"/>
      <c r="G92" s="69">
        <f t="shared" si="6"/>
        <v>0</v>
      </c>
      <c r="H92" s="69">
        <f t="shared" si="7"/>
        <v>0</v>
      </c>
      <c r="I92" s="69">
        <f t="shared" si="8"/>
        <v>0</v>
      </c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</row>
    <row r="93" spans="2:153" ht="34.5" customHeight="1">
      <c r="B93" s="82">
        <v>3</v>
      </c>
      <c r="C93" s="40" t="s">
        <v>45</v>
      </c>
      <c r="D93" s="108" t="s">
        <v>65</v>
      </c>
      <c r="E93" s="50">
        <v>4</v>
      </c>
      <c r="F93" s="65"/>
      <c r="G93" s="69">
        <f t="shared" si="6"/>
        <v>0</v>
      </c>
      <c r="H93" s="69">
        <f t="shared" si="7"/>
        <v>0</v>
      </c>
      <c r="I93" s="69">
        <f t="shared" si="8"/>
        <v>0</v>
      </c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</row>
    <row r="94" spans="2:153" s="94" customFormat="1" ht="34.5" customHeight="1">
      <c r="B94" s="95">
        <v>4</v>
      </c>
      <c r="C94" s="66" t="s">
        <v>83</v>
      </c>
      <c r="D94" s="59" t="s">
        <v>42</v>
      </c>
      <c r="E94" s="95">
        <v>1</v>
      </c>
      <c r="F94" s="62"/>
      <c r="G94" s="77">
        <f t="shared" si="6"/>
        <v>0</v>
      </c>
      <c r="H94" s="77">
        <f t="shared" si="7"/>
        <v>0</v>
      </c>
      <c r="I94" s="77">
        <f t="shared" si="8"/>
        <v>0</v>
      </c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</row>
    <row r="95" spans="2:153" s="94" customFormat="1" ht="34.5" customHeight="1">
      <c r="B95" s="95">
        <v>5</v>
      </c>
      <c r="C95" s="66" t="s">
        <v>25</v>
      </c>
      <c r="D95" s="96" t="s">
        <v>52</v>
      </c>
      <c r="E95" s="95">
        <v>1</v>
      </c>
      <c r="F95" s="62"/>
      <c r="G95" s="77">
        <f t="shared" si="6"/>
        <v>0</v>
      </c>
      <c r="H95" s="77">
        <f t="shared" si="7"/>
        <v>0</v>
      </c>
      <c r="I95" s="77">
        <f t="shared" si="8"/>
        <v>0</v>
      </c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</row>
    <row r="96" spans="2:153" s="94" customFormat="1" ht="36.75" customHeight="1">
      <c r="B96" s="42">
        <v>6</v>
      </c>
      <c r="C96" s="66" t="s">
        <v>48</v>
      </c>
      <c r="D96" s="96" t="s">
        <v>73</v>
      </c>
      <c r="E96" s="95">
        <v>1</v>
      </c>
      <c r="F96" s="62"/>
      <c r="G96" s="77">
        <f t="shared" si="6"/>
        <v>0</v>
      </c>
      <c r="H96" s="77">
        <f t="shared" si="7"/>
        <v>0</v>
      </c>
      <c r="I96" s="77">
        <f t="shared" si="8"/>
        <v>0</v>
      </c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</row>
    <row r="97" spans="2:153" ht="36.75" customHeight="1">
      <c r="B97" s="82">
        <v>7</v>
      </c>
      <c r="C97" s="64" t="s">
        <v>84</v>
      </c>
      <c r="D97" s="52" t="s">
        <v>36</v>
      </c>
      <c r="E97" s="50">
        <v>1</v>
      </c>
      <c r="F97" s="55"/>
      <c r="G97" s="69">
        <f t="shared" si="6"/>
        <v>0</v>
      </c>
      <c r="H97" s="69">
        <f t="shared" si="7"/>
        <v>0</v>
      </c>
      <c r="I97" s="69">
        <f t="shared" si="8"/>
        <v>0</v>
      </c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</row>
    <row r="98" spans="2:153" ht="36.75" customHeight="1">
      <c r="B98" s="82">
        <v>8</v>
      </c>
      <c r="C98" s="40" t="s">
        <v>26</v>
      </c>
      <c r="D98" s="52" t="s">
        <v>32</v>
      </c>
      <c r="E98" s="50">
        <v>1</v>
      </c>
      <c r="F98" s="55"/>
      <c r="G98" s="69">
        <f t="shared" si="6"/>
        <v>0</v>
      </c>
      <c r="H98" s="69">
        <f t="shared" si="7"/>
        <v>0</v>
      </c>
      <c r="I98" s="69">
        <f t="shared" si="8"/>
        <v>0</v>
      </c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</row>
    <row r="99" spans="2:153" ht="36.75" customHeight="1">
      <c r="B99" s="109">
        <v>9</v>
      </c>
      <c r="C99" s="64" t="s">
        <v>11</v>
      </c>
      <c r="D99" s="80" t="s">
        <v>92</v>
      </c>
      <c r="E99" s="121">
        <v>2</v>
      </c>
      <c r="F99" s="69"/>
      <c r="G99" s="69">
        <f t="shared" si="6"/>
        <v>0</v>
      </c>
      <c r="H99" s="69">
        <f t="shared" si="7"/>
        <v>0</v>
      </c>
      <c r="I99" s="69">
        <f t="shared" si="8"/>
        <v>0</v>
      </c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</row>
    <row r="100" spans="2:153" ht="25.5" customHeight="1">
      <c r="B100" s="71"/>
      <c r="C100" s="79" t="s">
        <v>22</v>
      </c>
      <c r="D100" s="73"/>
      <c r="E100" s="74"/>
      <c r="F100" s="75"/>
      <c r="G100" s="75">
        <f t="shared" si="6"/>
        <v>0</v>
      </c>
      <c r="H100" s="75">
        <f t="shared" si="7"/>
        <v>0</v>
      </c>
      <c r="I100" s="75">
        <f t="shared" si="8"/>
        <v>0</v>
      </c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</row>
    <row r="101" spans="1:153" s="102" customFormat="1" ht="39" customHeight="1">
      <c r="A101" s="110"/>
      <c r="B101" s="42">
        <v>1</v>
      </c>
      <c r="C101" s="43" t="s">
        <v>66</v>
      </c>
      <c r="D101" s="107" t="s">
        <v>82</v>
      </c>
      <c r="E101" s="50">
        <v>1</v>
      </c>
      <c r="F101" s="116"/>
      <c r="G101" s="76">
        <f t="shared" si="6"/>
        <v>0</v>
      </c>
      <c r="H101" s="76">
        <f t="shared" si="7"/>
        <v>0</v>
      </c>
      <c r="I101" s="76">
        <f t="shared" si="8"/>
        <v>0</v>
      </c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</row>
    <row r="102" spans="2:153" ht="39" customHeight="1">
      <c r="B102" s="42">
        <v>2</v>
      </c>
      <c r="C102" s="47" t="s">
        <v>67</v>
      </c>
      <c r="D102" s="52" t="s">
        <v>50</v>
      </c>
      <c r="E102" s="50">
        <v>1</v>
      </c>
      <c r="F102" s="56"/>
      <c r="G102" s="81">
        <f t="shared" si="6"/>
        <v>0</v>
      </c>
      <c r="H102" s="81">
        <f t="shared" si="7"/>
        <v>0</v>
      </c>
      <c r="I102" s="81">
        <f t="shared" si="8"/>
        <v>0</v>
      </c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</row>
    <row r="103" spans="2:153" ht="25.5" customHeight="1">
      <c r="B103" s="82">
        <v>3</v>
      </c>
      <c r="C103" s="43" t="s">
        <v>84</v>
      </c>
      <c r="D103" s="63" t="s">
        <v>36</v>
      </c>
      <c r="E103" s="50">
        <v>1</v>
      </c>
      <c r="F103" s="51"/>
      <c r="G103" s="76">
        <f t="shared" si="6"/>
        <v>0</v>
      </c>
      <c r="H103" s="76">
        <f t="shared" si="7"/>
        <v>0</v>
      </c>
      <c r="I103" s="76">
        <f t="shared" si="8"/>
        <v>0</v>
      </c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</row>
    <row r="104" spans="2:153" ht="25.5" customHeight="1">
      <c r="B104" s="82">
        <v>4</v>
      </c>
      <c r="C104" s="66" t="s">
        <v>85</v>
      </c>
      <c r="D104" s="96" t="s">
        <v>42</v>
      </c>
      <c r="E104" s="50">
        <v>1</v>
      </c>
      <c r="F104" s="51"/>
      <c r="G104" s="76">
        <f t="shared" si="6"/>
        <v>0</v>
      </c>
      <c r="H104" s="76">
        <f t="shared" si="7"/>
        <v>0</v>
      </c>
      <c r="I104" s="76">
        <f t="shared" si="8"/>
        <v>0</v>
      </c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</row>
    <row r="105" spans="2:153" ht="31.5" customHeight="1">
      <c r="B105" s="82">
        <v>5</v>
      </c>
      <c r="C105" s="66" t="s">
        <v>46</v>
      </c>
      <c r="D105" s="96" t="s">
        <v>74</v>
      </c>
      <c r="E105" s="50">
        <v>1</v>
      </c>
      <c r="F105" s="51"/>
      <c r="G105" s="76">
        <f t="shared" si="6"/>
        <v>0</v>
      </c>
      <c r="H105" s="76">
        <f t="shared" si="7"/>
        <v>0</v>
      </c>
      <c r="I105" s="76">
        <f t="shared" si="8"/>
        <v>0</v>
      </c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</row>
    <row r="106" spans="2:153" ht="30" customHeight="1">
      <c r="B106" s="126">
        <v>6</v>
      </c>
      <c r="C106" s="40" t="s">
        <v>56</v>
      </c>
      <c r="D106" s="52" t="s">
        <v>57</v>
      </c>
      <c r="E106" s="50">
        <v>1</v>
      </c>
      <c r="F106" s="53"/>
      <c r="G106" s="76">
        <f aca="true" t="shared" si="9" ref="G106:G124">SUM(E106*F106)</f>
        <v>0</v>
      </c>
      <c r="H106" s="76">
        <f aca="true" t="shared" si="10" ref="H106:H124">SUM(G106)*23%</f>
        <v>0</v>
      </c>
      <c r="I106" s="76">
        <f aca="true" t="shared" si="11" ref="I106:I124">SUM(G106:H106)</f>
        <v>0</v>
      </c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</row>
    <row r="107" spans="2:153" s="94" customFormat="1" ht="28.5" customHeight="1">
      <c r="B107" s="100">
        <v>7</v>
      </c>
      <c r="C107" s="40" t="s">
        <v>26</v>
      </c>
      <c r="D107" s="52" t="s">
        <v>32</v>
      </c>
      <c r="E107" s="95">
        <v>1</v>
      </c>
      <c r="F107" s="99"/>
      <c r="G107" s="98">
        <f t="shared" si="9"/>
        <v>0</v>
      </c>
      <c r="H107" s="98">
        <f t="shared" si="10"/>
        <v>0</v>
      </c>
      <c r="I107" s="98">
        <f t="shared" si="11"/>
        <v>0</v>
      </c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</row>
    <row r="108" spans="2:153" ht="29.25" customHeight="1">
      <c r="B108" s="50">
        <v>8</v>
      </c>
      <c r="C108" s="40" t="s">
        <v>29</v>
      </c>
      <c r="D108" s="67" t="s">
        <v>92</v>
      </c>
      <c r="E108" s="68">
        <v>1</v>
      </c>
      <c r="F108" s="51"/>
      <c r="G108" s="76">
        <f t="shared" si="9"/>
        <v>0</v>
      </c>
      <c r="H108" s="76">
        <f t="shared" si="10"/>
        <v>0</v>
      </c>
      <c r="I108" s="76">
        <f t="shared" si="11"/>
        <v>0</v>
      </c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</row>
    <row r="109" spans="2:153" ht="25.5" customHeight="1">
      <c r="B109" s="71"/>
      <c r="C109" s="79" t="s">
        <v>23</v>
      </c>
      <c r="D109" s="83"/>
      <c r="E109" s="74"/>
      <c r="F109" s="75"/>
      <c r="G109" s="75">
        <f t="shared" si="9"/>
        <v>0</v>
      </c>
      <c r="H109" s="75">
        <f t="shared" si="10"/>
        <v>0</v>
      </c>
      <c r="I109" s="75">
        <f t="shared" si="11"/>
        <v>0</v>
      </c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</row>
    <row r="110" spans="1:153" s="102" customFormat="1" ht="35.25" customHeight="1">
      <c r="A110" s="110"/>
      <c r="B110" s="136">
        <v>1</v>
      </c>
      <c r="C110" s="43" t="s">
        <v>66</v>
      </c>
      <c r="D110" s="107" t="s">
        <v>81</v>
      </c>
      <c r="E110" s="137">
        <v>4</v>
      </c>
      <c r="F110" s="117"/>
      <c r="G110" s="69">
        <f t="shared" si="9"/>
        <v>0</v>
      </c>
      <c r="H110" s="69">
        <f t="shared" si="10"/>
        <v>0</v>
      </c>
      <c r="I110" s="69">
        <f t="shared" si="11"/>
        <v>0</v>
      </c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  <c r="DV110" s="110"/>
      <c r="DW110" s="110"/>
      <c r="DX110" s="110"/>
      <c r="DY110" s="110"/>
      <c r="DZ110" s="110"/>
      <c r="EA110" s="110"/>
      <c r="EB110" s="110"/>
      <c r="EC110" s="110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</row>
    <row r="111" spans="2:153" ht="39" customHeight="1">
      <c r="B111" s="136">
        <v>2</v>
      </c>
      <c r="C111" s="47" t="s">
        <v>67</v>
      </c>
      <c r="D111" s="103" t="s">
        <v>50</v>
      </c>
      <c r="E111" s="137">
        <v>4</v>
      </c>
      <c r="F111" s="65"/>
      <c r="G111" s="69">
        <f t="shared" si="9"/>
        <v>0</v>
      </c>
      <c r="H111" s="69">
        <f t="shared" si="10"/>
        <v>0</v>
      </c>
      <c r="I111" s="69">
        <f t="shared" si="11"/>
        <v>0</v>
      </c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</row>
    <row r="112" spans="1:153" ht="33" customHeight="1">
      <c r="A112" s="38"/>
      <c r="B112" s="50">
        <v>3</v>
      </c>
      <c r="C112" s="40" t="s">
        <v>55</v>
      </c>
      <c r="D112" s="52" t="s">
        <v>58</v>
      </c>
      <c r="E112" s="50">
        <v>4</v>
      </c>
      <c r="F112" s="65"/>
      <c r="G112" s="55">
        <f t="shared" si="9"/>
        <v>0</v>
      </c>
      <c r="H112" s="55">
        <f t="shared" si="10"/>
        <v>0</v>
      </c>
      <c r="I112" s="55">
        <f t="shared" si="11"/>
        <v>0</v>
      </c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  <c r="DV112" s="110"/>
      <c r="DW112" s="110"/>
      <c r="DX112" s="110"/>
      <c r="DY112" s="110"/>
      <c r="DZ112" s="110"/>
      <c r="EA112" s="110"/>
      <c r="EB112" s="110"/>
      <c r="EC112" s="110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</row>
    <row r="113" spans="2:153" ht="33" customHeight="1">
      <c r="B113" s="42">
        <v>4</v>
      </c>
      <c r="C113" s="66" t="s">
        <v>77</v>
      </c>
      <c r="D113" s="44" t="s">
        <v>59</v>
      </c>
      <c r="E113" s="50">
        <v>1</v>
      </c>
      <c r="F113" s="55"/>
      <c r="G113" s="69">
        <f>SUM(E130*F113)</f>
        <v>0</v>
      </c>
      <c r="H113" s="69">
        <f t="shared" si="10"/>
        <v>0</v>
      </c>
      <c r="I113" s="69">
        <f t="shared" si="11"/>
        <v>0</v>
      </c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</row>
    <row r="114" spans="2:153" ht="33" customHeight="1">
      <c r="B114" s="50">
        <v>5</v>
      </c>
      <c r="C114" s="113" t="s">
        <v>41</v>
      </c>
      <c r="D114" s="107" t="s">
        <v>42</v>
      </c>
      <c r="E114" s="50">
        <v>2</v>
      </c>
      <c r="F114" s="55"/>
      <c r="G114" s="69">
        <f>SUM(E113*F114)</f>
        <v>0</v>
      </c>
      <c r="H114" s="69">
        <f t="shared" si="10"/>
        <v>0</v>
      </c>
      <c r="I114" s="69">
        <f t="shared" si="11"/>
        <v>0</v>
      </c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</row>
    <row r="115" spans="2:153" ht="33" customHeight="1">
      <c r="B115" s="42">
        <v>6</v>
      </c>
      <c r="C115" s="48" t="s">
        <v>85</v>
      </c>
      <c r="D115" s="107" t="s">
        <v>42</v>
      </c>
      <c r="E115" s="125">
        <v>1</v>
      </c>
      <c r="F115" s="55"/>
      <c r="G115" s="69">
        <f>SUM(E114*F115)</f>
        <v>0</v>
      </c>
      <c r="H115" s="69">
        <f t="shared" si="10"/>
        <v>0</v>
      </c>
      <c r="I115" s="69">
        <f t="shared" si="11"/>
        <v>0</v>
      </c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</row>
    <row r="116" spans="2:153" ht="25.5" customHeight="1">
      <c r="B116" s="82">
        <v>7</v>
      </c>
      <c r="C116" s="106" t="s">
        <v>25</v>
      </c>
      <c r="D116" s="107" t="s">
        <v>52</v>
      </c>
      <c r="E116" s="50">
        <v>1</v>
      </c>
      <c r="F116" s="55"/>
      <c r="G116" s="69">
        <f t="shared" si="9"/>
        <v>0</v>
      </c>
      <c r="H116" s="69">
        <f t="shared" si="10"/>
        <v>0</v>
      </c>
      <c r="I116" s="69">
        <f t="shared" si="11"/>
        <v>0</v>
      </c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</row>
    <row r="117" spans="2:153" ht="25.5" customHeight="1">
      <c r="B117" s="82">
        <v>8</v>
      </c>
      <c r="C117" s="43" t="s">
        <v>84</v>
      </c>
      <c r="D117" s="52" t="s">
        <v>36</v>
      </c>
      <c r="E117" s="50">
        <v>1</v>
      </c>
      <c r="F117" s="55"/>
      <c r="G117" s="69">
        <f t="shared" si="9"/>
        <v>0</v>
      </c>
      <c r="H117" s="69">
        <f t="shared" si="10"/>
        <v>0</v>
      </c>
      <c r="I117" s="69">
        <f t="shared" si="11"/>
        <v>0</v>
      </c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</row>
    <row r="118" spans="2:153" ht="15.75" customHeight="1">
      <c r="B118" s="82">
        <v>9</v>
      </c>
      <c r="C118" s="40" t="s">
        <v>26</v>
      </c>
      <c r="D118" s="44" t="s">
        <v>32</v>
      </c>
      <c r="E118" s="50">
        <v>1</v>
      </c>
      <c r="F118" s="55"/>
      <c r="G118" s="69">
        <f t="shared" si="9"/>
        <v>0</v>
      </c>
      <c r="H118" s="69">
        <f t="shared" si="10"/>
        <v>0</v>
      </c>
      <c r="I118" s="69">
        <f t="shared" si="11"/>
        <v>0</v>
      </c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</row>
    <row r="119" spans="2:153" ht="35.25" customHeight="1">
      <c r="B119" s="82">
        <v>10</v>
      </c>
      <c r="C119" s="43" t="s">
        <v>76</v>
      </c>
      <c r="D119" s="52" t="s">
        <v>60</v>
      </c>
      <c r="E119" s="50">
        <v>2</v>
      </c>
      <c r="F119" s="122"/>
      <c r="G119" s="69">
        <f t="shared" si="9"/>
        <v>0</v>
      </c>
      <c r="H119" s="69">
        <f t="shared" si="10"/>
        <v>0</v>
      </c>
      <c r="I119" s="69">
        <f t="shared" si="11"/>
        <v>0</v>
      </c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</row>
    <row r="120" spans="2:153" ht="25.5" customHeight="1">
      <c r="B120" s="82">
        <v>11</v>
      </c>
      <c r="C120" s="40" t="s">
        <v>30</v>
      </c>
      <c r="D120" s="40" t="s">
        <v>33</v>
      </c>
      <c r="E120" s="123">
        <v>1</v>
      </c>
      <c r="F120" s="124"/>
      <c r="G120" s="69">
        <f t="shared" si="9"/>
        <v>0</v>
      </c>
      <c r="H120" s="69">
        <f t="shared" si="10"/>
        <v>0</v>
      </c>
      <c r="I120" s="69">
        <f t="shared" si="11"/>
        <v>0</v>
      </c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</row>
    <row r="121" spans="2:153" ht="28.5" customHeight="1">
      <c r="B121" s="82">
        <v>12</v>
      </c>
      <c r="C121" s="43" t="s">
        <v>11</v>
      </c>
      <c r="D121" s="44" t="s">
        <v>92</v>
      </c>
      <c r="E121" s="121">
        <v>4</v>
      </c>
      <c r="F121" s="122"/>
      <c r="G121" s="69">
        <f t="shared" si="9"/>
        <v>0</v>
      </c>
      <c r="H121" s="69">
        <f t="shared" si="10"/>
        <v>0</v>
      </c>
      <c r="I121" s="69">
        <f t="shared" si="11"/>
        <v>0</v>
      </c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110"/>
      <c r="DW121" s="110"/>
      <c r="DX121" s="110"/>
      <c r="DY121" s="110"/>
      <c r="DZ121" s="110"/>
      <c r="EA121" s="110"/>
      <c r="EB121" s="110"/>
      <c r="EC121" s="110"/>
      <c r="ED121" s="110"/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</row>
    <row r="122" spans="2:153" ht="28.5" customHeight="1">
      <c r="B122" s="71"/>
      <c r="C122" s="72" t="s">
        <v>89</v>
      </c>
      <c r="D122" s="73"/>
      <c r="E122" s="74"/>
      <c r="F122" s="75"/>
      <c r="G122" s="75">
        <f>SUM(E122*F122)</f>
        <v>0</v>
      </c>
      <c r="H122" s="75">
        <f>SUM(G122)*23%</f>
        <v>0</v>
      </c>
      <c r="I122" s="75">
        <f>SUM(G122:H122)</f>
        <v>0</v>
      </c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</row>
    <row r="123" spans="2:153" ht="28.5" customHeight="1">
      <c r="B123" s="138">
        <v>1</v>
      </c>
      <c r="C123" s="43" t="s">
        <v>93</v>
      </c>
      <c r="D123" s="52" t="s">
        <v>94</v>
      </c>
      <c r="E123" s="50">
        <v>1</v>
      </c>
      <c r="F123" s="122"/>
      <c r="G123" s="93">
        <f>SUM(E123*F123)</f>
        <v>0</v>
      </c>
      <c r="H123" s="93">
        <f>SUM(G123)*23%</f>
        <v>0</v>
      </c>
      <c r="I123" s="93">
        <f>SUM(G123:H123)</f>
        <v>0</v>
      </c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</row>
    <row r="124" spans="2:153" ht="25.5" customHeight="1">
      <c r="B124" s="71"/>
      <c r="C124" s="79" t="s">
        <v>34</v>
      </c>
      <c r="D124" s="73"/>
      <c r="E124" s="74"/>
      <c r="F124" s="75"/>
      <c r="G124" s="75">
        <f t="shared" si="9"/>
        <v>0</v>
      </c>
      <c r="H124" s="75">
        <f t="shared" si="10"/>
        <v>0</v>
      </c>
      <c r="I124" s="75">
        <f t="shared" si="11"/>
        <v>0</v>
      </c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</row>
    <row r="125" spans="2:153" ht="25.5" customHeight="1">
      <c r="B125" s="50">
        <v>1</v>
      </c>
      <c r="C125" s="64" t="s">
        <v>39</v>
      </c>
      <c r="D125" s="52" t="s">
        <v>90</v>
      </c>
      <c r="E125" s="68">
        <v>1</v>
      </c>
      <c r="F125" s="70"/>
      <c r="G125" s="70">
        <f>SUM(E125*F125)</f>
        <v>0</v>
      </c>
      <c r="H125" s="70">
        <f aca="true" t="shared" si="12" ref="H125:H130">SUM(G125)*23%</f>
        <v>0</v>
      </c>
      <c r="I125" s="70">
        <f>SUM(G125:H125)</f>
        <v>0</v>
      </c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</row>
    <row r="126" spans="2:153" ht="25.5" customHeight="1">
      <c r="B126" s="50">
        <v>2</v>
      </c>
      <c r="C126" s="48" t="s">
        <v>61</v>
      </c>
      <c r="D126" s="52" t="s">
        <v>91</v>
      </c>
      <c r="E126" s="50">
        <v>1</v>
      </c>
      <c r="F126" s="51"/>
      <c r="G126" s="76">
        <f>SUM(E126*F126)</f>
        <v>0</v>
      </c>
      <c r="H126" s="76">
        <f t="shared" si="12"/>
        <v>0</v>
      </c>
      <c r="I126" s="76">
        <f>SUM(G126:H126)</f>
        <v>0</v>
      </c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</row>
    <row r="127" spans="2:153" s="94" customFormat="1" ht="25.5" customHeight="1">
      <c r="B127" s="95">
        <v>4</v>
      </c>
      <c r="C127" s="66" t="s">
        <v>49</v>
      </c>
      <c r="D127" s="96" t="s">
        <v>62</v>
      </c>
      <c r="E127" s="95">
        <v>1</v>
      </c>
      <c r="F127" s="93"/>
      <c r="G127" s="93">
        <f>SUM(E127*F127)</f>
        <v>0</v>
      </c>
      <c r="H127" s="93">
        <f t="shared" si="12"/>
        <v>0</v>
      </c>
      <c r="I127" s="93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</row>
    <row r="128" spans="2:153" ht="25.5" customHeight="1">
      <c r="B128" s="127">
        <v>5</v>
      </c>
      <c r="C128" s="48" t="s">
        <v>40</v>
      </c>
      <c r="D128" s="52" t="s">
        <v>63</v>
      </c>
      <c r="E128" s="50">
        <v>2</v>
      </c>
      <c r="F128" s="128"/>
      <c r="G128" s="128">
        <f>SUM(E128*F128)</f>
        <v>0</v>
      </c>
      <c r="H128" s="70">
        <f t="shared" si="12"/>
        <v>0</v>
      </c>
      <c r="I128" s="70">
        <f>SUM(G128:H128)</f>
        <v>0</v>
      </c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110"/>
      <c r="DW128" s="110"/>
      <c r="DX128" s="110"/>
      <c r="DY128" s="110"/>
      <c r="DZ128" s="110"/>
      <c r="EA128" s="110"/>
      <c r="EB128" s="110"/>
      <c r="EC128" s="110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</row>
    <row r="129" spans="2:153" ht="25.5" customHeight="1">
      <c r="B129" s="127">
        <v>6</v>
      </c>
      <c r="C129" s="48" t="s">
        <v>40</v>
      </c>
      <c r="D129" s="52" t="s">
        <v>64</v>
      </c>
      <c r="E129" s="50">
        <v>1</v>
      </c>
      <c r="F129" s="128"/>
      <c r="G129" s="128">
        <f>SUM(E129*F129)</f>
        <v>0</v>
      </c>
      <c r="H129" s="70">
        <f t="shared" si="12"/>
        <v>0</v>
      </c>
      <c r="I129" s="70">
        <f>SUM(G129:H129)</f>
        <v>0</v>
      </c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  <c r="DV129" s="110"/>
      <c r="DW129" s="110"/>
      <c r="DX129" s="110"/>
      <c r="DY129" s="110"/>
      <c r="DZ129" s="110"/>
      <c r="EA129" s="110"/>
      <c r="EB129" s="110"/>
      <c r="EC129" s="110"/>
      <c r="ED129" s="110"/>
      <c r="EE129" s="110"/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</row>
    <row r="130" spans="2:153" ht="25.5" customHeight="1">
      <c r="B130" s="91"/>
      <c r="D130" s="129"/>
      <c r="E130" s="45"/>
      <c r="F130" s="84" t="s">
        <v>7</v>
      </c>
      <c r="G130" s="85">
        <f>SUM(G8:G129)</f>
        <v>0</v>
      </c>
      <c r="H130" s="70">
        <f t="shared" si="12"/>
        <v>0</v>
      </c>
      <c r="I130" s="86">
        <f>SUM(G130:H130)</f>
        <v>0</v>
      </c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0"/>
      <c r="DM130" s="110"/>
      <c r="DN130" s="110"/>
      <c r="DO130" s="110"/>
      <c r="DP130" s="110"/>
      <c r="DQ130" s="110"/>
      <c r="DR130" s="110"/>
      <c r="DS130" s="110"/>
      <c r="DT130" s="110"/>
      <c r="DU130" s="110"/>
      <c r="DV130" s="110"/>
      <c r="DW130" s="110"/>
      <c r="DX130" s="110"/>
      <c r="DY130" s="110"/>
      <c r="DZ130" s="110"/>
      <c r="EA130" s="110"/>
      <c r="EB130" s="110"/>
      <c r="EC130" s="110"/>
      <c r="ED130" s="110"/>
      <c r="EE130" s="110"/>
      <c r="EF130" s="110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</row>
    <row r="131" spans="2:153" ht="12.75">
      <c r="B131" s="87"/>
      <c r="C131" s="88"/>
      <c r="D131" s="87"/>
      <c r="E131" s="87"/>
      <c r="F131" s="87"/>
      <c r="G131" s="87"/>
      <c r="H131" s="87"/>
      <c r="I131" s="87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</row>
    <row r="132" spans="2:153" ht="12.75">
      <c r="B132" s="87"/>
      <c r="C132" s="88"/>
      <c r="D132" s="87"/>
      <c r="E132" s="87"/>
      <c r="F132" s="87"/>
      <c r="G132" s="87" t="s">
        <v>6</v>
      </c>
      <c r="H132" s="87"/>
      <c r="I132" s="87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  <c r="CJ132" s="110"/>
      <c r="CK132" s="110"/>
      <c r="CL132" s="110"/>
      <c r="CM132" s="110"/>
      <c r="CN132" s="110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0"/>
      <c r="DL132" s="110"/>
      <c r="DM132" s="110"/>
      <c r="DN132" s="110"/>
      <c r="DO132" s="110"/>
      <c r="DP132" s="110"/>
      <c r="DQ132" s="110"/>
      <c r="DR132" s="110"/>
      <c r="DS132" s="110"/>
      <c r="DT132" s="110"/>
      <c r="DU132" s="110"/>
      <c r="DV132" s="110"/>
      <c r="DW132" s="110"/>
      <c r="DX132" s="110"/>
      <c r="DY132" s="110"/>
      <c r="DZ132" s="110"/>
      <c r="EA132" s="110"/>
      <c r="EB132" s="110"/>
      <c r="EC132" s="110"/>
      <c r="ED132" s="110"/>
      <c r="EE132" s="110"/>
      <c r="EF132" s="110"/>
      <c r="EG132" s="110"/>
      <c r="EH132" s="110"/>
      <c r="EI132" s="110"/>
      <c r="EJ132" s="110"/>
      <c r="EK132" s="110"/>
      <c r="EL132" s="110"/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</row>
    <row r="133" spans="2:153" ht="27" customHeight="1">
      <c r="B133" s="87"/>
      <c r="C133" s="88"/>
      <c r="D133" s="89" t="s">
        <v>35</v>
      </c>
      <c r="E133" s="89"/>
      <c r="F133" s="89"/>
      <c r="G133" s="90">
        <f>SUM(G130:G131)</f>
        <v>0</v>
      </c>
      <c r="H133" s="70">
        <f>SUM(G133)*23%</f>
        <v>0</v>
      </c>
      <c r="I133" s="84">
        <f>SUM(G133:H133)</f>
        <v>0</v>
      </c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  <c r="DT133" s="110"/>
      <c r="DU133" s="110"/>
      <c r="DV133" s="110"/>
      <c r="DW133" s="110"/>
      <c r="DX133" s="110"/>
      <c r="DY133" s="110"/>
      <c r="DZ133" s="110"/>
      <c r="EA133" s="110"/>
      <c r="EB133" s="110"/>
      <c r="EC133" s="110"/>
      <c r="ED133" s="110"/>
      <c r="EE133" s="110"/>
      <c r="EF133" s="110"/>
      <c r="EG133" s="110"/>
      <c r="EH133" s="110"/>
      <c r="EI133" s="110"/>
      <c r="EJ133" s="110"/>
      <c r="EK133" s="110"/>
      <c r="EL133" s="110"/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</row>
    <row r="134" spans="2:153" ht="25.5" customHeight="1">
      <c r="B134" s="105"/>
      <c r="C134" s="104"/>
      <c r="D134" s="142"/>
      <c r="E134" s="142"/>
      <c r="F134" s="142"/>
      <c r="G134" s="142"/>
      <c r="H134" s="142"/>
      <c r="I134" s="142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  <c r="DV134" s="110"/>
      <c r="DW134" s="110"/>
      <c r="DX134" s="110"/>
      <c r="DY134" s="110"/>
      <c r="DZ134" s="110"/>
      <c r="EA134" s="110"/>
      <c r="EB134" s="110"/>
      <c r="EC134" s="110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</row>
    <row r="135" spans="2:153" ht="12.75">
      <c r="B135" s="105"/>
      <c r="C135" s="104"/>
      <c r="D135" s="105"/>
      <c r="E135" s="105"/>
      <c r="F135" s="105"/>
      <c r="G135" s="105"/>
      <c r="H135" s="105"/>
      <c r="I135" s="105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</row>
    <row r="136" spans="2:153" ht="12.75">
      <c r="B136" s="105"/>
      <c r="C136" s="104"/>
      <c r="D136" s="105"/>
      <c r="E136" s="105"/>
      <c r="F136" s="105"/>
      <c r="G136" s="105"/>
      <c r="H136" s="105"/>
      <c r="I136" s="105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</row>
    <row r="137" spans="2:153" ht="12.75">
      <c r="B137" s="105"/>
      <c r="C137" s="104"/>
      <c r="D137" s="105"/>
      <c r="E137" s="105"/>
      <c r="F137" s="105"/>
      <c r="G137" s="105"/>
      <c r="H137" s="105"/>
      <c r="I137" s="105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  <c r="DT137" s="110"/>
      <c r="DU137" s="110"/>
      <c r="DV137" s="110"/>
      <c r="DW137" s="110"/>
      <c r="DX137" s="110"/>
      <c r="DY137" s="110"/>
      <c r="DZ137" s="110"/>
      <c r="EA137" s="110"/>
      <c r="EB137" s="110"/>
      <c r="EC137" s="110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</row>
    <row r="138" spans="2:153" ht="12.75">
      <c r="B138" s="105"/>
      <c r="C138" s="104"/>
      <c r="D138" s="105"/>
      <c r="E138" s="105"/>
      <c r="F138" s="105"/>
      <c r="G138" s="105"/>
      <c r="H138" s="105"/>
      <c r="I138" s="105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  <c r="DT138" s="110"/>
      <c r="DU138" s="110"/>
      <c r="DV138" s="110"/>
      <c r="DW138" s="110"/>
      <c r="DX138" s="110"/>
      <c r="DY138" s="110"/>
      <c r="DZ138" s="110"/>
      <c r="EA138" s="110"/>
      <c r="EB138" s="110"/>
      <c r="EC138" s="110"/>
      <c r="ED138" s="110"/>
      <c r="EE138" s="110"/>
      <c r="EF138" s="110"/>
      <c r="EG138" s="110"/>
      <c r="EH138" s="110"/>
      <c r="EI138" s="110"/>
      <c r="EJ138" s="110"/>
      <c r="EK138" s="110"/>
      <c r="EL138" s="110"/>
      <c r="EM138" s="110"/>
      <c r="EN138" s="110"/>
      <c r="EO138" s="110"/>
      <c r="EP138" s="110"/>
      <c r="EQ138" s="110"/>
      <c r="ER138" s="110"/>
      <c r="ES138" s="110"/>
      <c r="ET138" s="110"/>
      <c r="EU138" s="110"/>
      <c r="EV138" s="110"/>
      <c r="EW138" s="110"/>
    </row>
    <row r="139" spans="2:153" ht="12.75">
      <c r="B139" s="105"/>
      <c r="C139" s="104"/>
      <c r="D139" s="105"/>
      <c r="E139" s="105"/>
      <c r="F139" s="105"/>
      <c r="G139" s="105"/>
      <c r="H139" s="105"/>
      <c r="I139" s="105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0"/>
      <c r="CF139" s="110"/>
      <c r="CG139" s="110"/>
      <c r="CH139" s="110"/>
      <c r="CI139" s="110"/>
      <c r="CJ139" s="110"/>
      <c r="CK139" s="110"/>
      <c r="CL139" s="110"/>
      <c r="CM139" s="110"/>
      <c r="CN139" s="110"/>
      <c r="CO139" s="110"/>
      <c r="CP139" s="110"/>
      <c r="CQ139" s="110"/>
      <c r="CR139" s="110"/>
      <c r="CS139" s="110"/>
      <c r="CT139" s="110"/>
      <c r="CU139" s="110"/>
      <c r="CV139" s="110"/>
      <c r="CW139" s="110"/>
      <c r="CX139" s="110"/>
      <c r="CY139" s="110"/>
      <c r="CZ139" s="110"/>
      <c r="DA139" s="110"/>
      <c r="DB139" s="110"/>
      <c r="DC139" s="110"/>
      <c r="DD139" s="110"/>
      <c r="DE139" s="110"/>
      <c r="DF139" s="110"/>
      <c r="DG139" s="110"/>
      <c r="DH139" s="110"/>
      <c r="DI139" s="110"/>
      <c r="DJ139" s="110"/>
      <c r="DK139" s="110"/>
      <c r="DL139" s="110"/>
      <c r="DM139" s="110"/>
      <c r="DN139" s="110"/>
      <c r="DO139" s="110"/>
      <c r="DP139" s="110"/>
      <c r="DQ139" s="110"/>
      <c r="DR139" s="110"/>
      <c r="DS139" s="110"/>
      <c r="DT139" s="110"/>
      <c r="DU139" s="110"/>
      <c r="DV139" s="110"/>
      <c r="DW139" s="110"/>
      <c r="DX139" s="110"/>
      <c r="DY139" s="110"/>
      <c r="DZ139" s="110"/>
      <c r="EA139" s="110"/>
      <c r="EB139" s="110"/>
      <c r="EC139" s="110"/>
      <c r="ED139" s="110"/>
      <c r="EE139" s="110"/>
      <c r="EF139" s="110"/>
      <c r="EG139" s="110"/>
      <c r="EH139" s="110"/>
      <c r="EI139" s="110"/>
      <c r="EJ139" s="110"/>
      <c r="EK139" s="110"/>
      <c r="EL139" s="110"/>
      <c r="EM139" s="110"/>
      <c r="EN139" s="110"/>
      <c r="EO139" s="110"/>
      <c r="EP139" s="110"/>
      <c r="EQ139" s="110"/>
      <c r="ER139" s="110"/>
      <c r="ES139" s="110"/>
      <c r="ET139" s="110"/>
      <c r="EU139" s="110"/>
      <c r="EV139" s="110"/>
      <c r="EW139" s="110"/>
    </row>
    <row r="140" spans="2:153" ht="12.75">
      <c r="B140" s="105"/>
      <c r="C140" s="104"/>
      <c r="D140" s="105"/>
      <c r="E140" s="105"/>
      <c r="F140" s="105"/>
      <c r="G140" s="105"/>
      <c r="H140" s="105"/>
      <c r="I140" s="105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/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0"/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B140" s="110"/>
      <c r="DC140" s="110"/>
      <c r="DD140" s="110"/>
      <c r="DE140" s="110"/>
      <c r="DF140" s="110"/>
      <c r="DG140" s="110"/>
      <c r="DH140" s="110"/>
      <c r="DI140" s="110"/>
      <c r="DJ140" s="110"/>
      <c r="DK140" s="110"/>
      <c r="DL140" s="110"/>
      <c r="DM140" s="110"/>
      <c r="DN140" s="110"/>
      <c r="DO140" s="110"/>
      <c r="DP140" s="110"/>
      <c r="DQ140" s="110"/>
      <c r="DR140" s="110"/>
      <c r="DS140" s="110"/>
      <c r="DT140" s="110"/>
      <c r="DU140" s="110"/>
      <c r="DV140" s="110"/>
      <c r="DW140" s="110"/>
      <c r="DX140" s="110"/>
      <c r="DY140" s="110"/>
      <c r="DZ140" s="110"/>
      <c r="EA140" s="110"/>
      <c r="EB140" s="110"/>
      <c r="EC140" s="110"/>
      <c r="ED140" s="110"/>
      <c r="EE140" s="110"/>
      <c r="EF140" s="110"/>
      <c r="EG140" s="110"/>
      <c r="EH140" s="110"/>
      <c r="EI140" s="110"/>
      <c r="EJ140" s="110"/>
      <c r="EK140" s="110"/>
      <c r="EL140" s="110"/>
      <c r="EM140" s="110"/>
      <c r="EN140" s="110"/>
      <c r="EO140" s="110"/>
      <c r="EP140" s="110"/>
      <c r="EQ140" s="110"/>
      <c r="ER140" s="110"/>
      <c r="ES140" s="110"/>
      <c r="ET140" s="110"/>
      <c r="EU140" s="110"/>
      <c r="EV140" s="110"/>
      <c r="EW140" s="110"/>
    </row>
    <row r="141" spans="2:153" ht="12.75">
      <c r="B141" s="105"/>
      <c r="C141" s="104"/>
      <c r="D141" s="105"/>
      <c r="E141" s="105"/>
      <c r="F141" s="105"/>
      <c r="G141" s="105"/>
      <c r="H141" s="105"/>
      <c r="I141" s="105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/>
      <c r="CF141" s="110"/>
      <c r="CG141" s="110"/>
      <c r="CH141" s="110"/>
      <c r="CI141" s="110"/>
      <c r="CJ141" s="110"/>
      <c r="CK141" s="110"/>
      <c r="CL141" s="110"/>
      <c r="CM141" s="110"/>
      <c r="CN141" s="110"/>
      <c r="CO141" s="110"/>
      <c r="CP141" s="110"/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110"/>
      <c r="DA141" s="110"/>
      <c r="DB141" s="110"/>
      <c r="DC141" s="110"/>
      <c r="DD141" s="110"/>
      <c r="DE141" s="110"/>
      <c r="DF141" s="110"/>
      <c r="DG141" s="110"/>
      <c r="DH141" s="110"/>
      <c r="DI141" s="110"/>
      <c r="DJ141" s="110"/>
      <c r="DK141" s="110"/>
      <c r="DL141" s="110"/>
      <c r="DM141" s="110"/>
      <c r="DN141" s="110"/>
      <c r="DO141" s="110"/>
      <c r="DP141" s="110"/>
      <c r="DQ141" s="110"/>
      <c r="DR141" s="110"/>
      <c r="DS141" s="110"/>
      <c r="DT141" s="110"/>
      <c r="DU141" s="110"/>
      <c r="DV141" s="110"/>
      <c r="DW141" s="110"/>
      <c r="DX141" s="110"/>
      <c r="DY141" s="110"/>
      <c r="DZ141" s="110"/>
      <c r="EA141" s="110"/>
      <c r="EB141" s="110"/>
      <c r="EC141" s="110"/>
      <c r="ED141" s="110"/>
      <c r="EE141" s="110"/>
      <c r="EF141" s="110"/>
      <c r="EG141" s="110"/>
      <c r="EH141" s="110"/>
      <c r="EI141" s="110"/>
      <c r="EJ141" s="110"/>
      <c r="EK141" s="110"/>
      <c r="EL141" s="110"/>
      <c r="EM141" s="110"/>
      <c r="EN141" s="110"/>
      <c r="EO141" s="110"/>
      <c r="EP141" s="110"/>
      <c r="EQ141" s="110"/>
      <c r="ER141" s="110"/>
      <c r="ES141" s="110"/>
      <c r="ET141" s="110"/>
      <c r="EU141" s="110"/>
      <c r="EV141" s="110"/>
      <c r="EW141" s="110"/>
    </row>
    <row r="142" spans="2:153" ht="12.75">
      <c r="B142" s="105"/>
      <c r="C142" s="104"/>
      <c r="D142" s="105"/>
      <c r="E142" s="105"/>
      <c r="F142" s="105"/>
      <c r="G142" s="105"/>
      <c r="H142" s="105"/>
      <c r="I142" s="105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10"/>
      <c r="CI142" s="110"/>
      <c r="CJ142" s="110"/>
      <c r="CK142" s="110"/>
      <c r="CL142" s="110"/>
      <c r="CM142" s="110"/>
      <c r="CN142" s="110"/>
      <c r="CO142" s="110"/>
      <c r="CP142" s="110"/>
      <c r="CQ142" s="110"/>
      <c r="CR142" s="110"/>
      <c r="CS142" s="110"/>
      <c r="CT142" s="110"/>
      <c r="CU142" s="110"/>
      <c r="CV142" s="110"/>
      <c r="CW142" s="110"/>
      <c r="CX142" s="110"/>
      <c r="CY142" s="110"/>
      <c r="CZ142" s="110"/>
      <c r="DA142" s="110"/>
      <c r="DB142" s="110"/>
      <c r="DC142" s="110"/>
      <c r="DD142" s="110"/>
      <c r="DE142" s="110"/>
      <c r="DF142" s="110"/>
      <c r="DG142" s="110"/>
      <c r="DH142" s="110"/>
      <c r="DI142" s="110"/>
      <c r="DJ142" s="110"/>
      <c r="DK142" s="110"/>
      <c r="DL142" s="110"/>
      <c r="DM142" s="110"/>
      <c r="DN142" s="110"/>
      <c r="DO142" s="110"/>
      <c r="DP142" s="110"/>
      <c r="DQ142" s="110"/>
      <c r="DR142" s="110"/>
      <c r="DS142" s="110"/>
      <c r="DT142" s="110"/>
      <c r="DU142" s="110"/>
      <c r="DV142" s="110"/>
      <c r="DW142" s="110"/>
      <c r="DX142" s="110"/>
      <c r="DY142" s="110"/>
      <c r="DZ142" s="110"/>
      <c r="EA142" s="110"/>
      <c r="EB142" s="110"/>
      <c r="EC142" s="110"/>
      <c r="ED142" s="110"/>
      <c r="EE142" s="110"/>
      <c r="EF142" s="110"/>
      <c r="EG142" s="110"/>
      <c r="EH142" s="110"/>
      <c r="EI142" s="110"/>
      <c r="EJ142" s="110"/>
      <c r="EK142" s="110"/>
      <c r="EL142" s="110"/>
      <c r="EM142" s="110"/>
      <c r="EN142" s="110"/>
      <c r="EO142" s="110"/>
      <c r="EP142" s="110"/>
      <c r="EQ142" s="110"/>
      <c r="ER142" s="110"/>
      <c r="ES142" s="110"/>
      <c r="ET142" s="110"/>
      <c r="EU142" s="110"/>
      <c r="EV142" s="110"/>
      <c r="EW142" s="110"/>
    </row>
    <row r="143" spans="2:12" ht="12.75">
      <c r="B143" s="105"/>
      <c r="C143" s="104"/>
      <c r="D143" s="105"/>
      <c r="E143" s="105"/>
      <c r="F143" s="105"/>
      <c r="G143" s="105"/>
      <c r="H143" s="105"/>
      <c r="I143" s="105"/>
      <c r="K143" s="94"/>
      <c r="L143" s="94"/>
    </row>
    <row r="144" spans="2:12" ht="12.75">
      <c r="B144" s="105"/>
      <c r="C144" s="104"/>
      <c r="D144" s="105"/>
      <c r="E144" s="105"/>
      <c r="F144" s="105"/>
      <c r="G144" s="105"/>
      <c r="H144" s="105"/>
      <c r="I144" s="105"/>
      <c r="K144" s="94"/>
      <c r="L144" s="94"/>
    </row>
    <row r="145" spans="2:12" ht="12.75">
      <c r="B145" s="105"/>
      <c r="C145" s="104"/>
      <c r="D145" s="105"/>
      <c r="E145" s="105"/>
      <c r="F145" s="105"/>
      <c r="G145" s="105"/>
      <c r="H145" s="105"/>
      <c r="I145" s="105"/>
      <c r="K145" s="94"/>
      <c r="L145" s="94"/>
    </row>
    <row r="146" spans="2:12" ht="12.75">
      <c r="B146" s="105"/>
      <c r="C146" s="104"/>
      <c r="D146" s="105"/>
      <c r="E146" s="105"/>
      <c r="F146" s="105"/>
      <c r="G146" s="105"/>
      <c r="H146" s="105"/>
      <c r="I146" s="105"/>
      <c r="K146" s="94"/>
      <c r="L146" s="94"/>
    </row>
    <row r="147" spans="2:12" ht="12.75">
      <c r="B147" s="105"/>
      <c r="C147" s="104"/>
      <c r="D147" s="105"/>
      <c r="E147" s="105"/>
      <c r="F147" s="105"/>
      <c r="G147" s="105"/>
      <c r="H147" s="105"/>
      <c r="I147" s="105"/>
      <c r="K147" s="94"/>
      <c r="L147" s="94"/>
    </row>
    <row r="148" spans="2:12" ht="12.75">
      <c r="B148" s="105"/>
      <c r="C148" s="104"/>
      <c r="D148" s="105"/>
      <c r="E148" s="105"/>
      <c r="F148" s="105"/>
      <c r="G148" s="105"/>
      <c r="H148" s="105"/>
      <c r="I148" s="105"/>
      <c r="K148" s="94"/>
      <c r="L148" s="94"/>
    </row>
    <row r="149" spans="2:12" ht="12.75">
      <c r="B149" s="105"/>
      <c r="C149" s="104"/>
      <c r="D149" s="105"/>
      <c r="E149" s="105"/>
      <c r="F149" s="105"/>
      <c r="G149" s="105"/>
      <c r="H149" s="105"/>
      <c r="I149" s="105"/>
      <c r="K149" s="94"/>
      <c r="L149" s="94"/>
    </row>
    <row r="150" spans="2:12" ht="12.75">
      <c r="B150" s="105"/>
      <c r="C150" s="104"/>
      <c r="D150" s="105"/>
      <c r="E150" s="105"/>
      <c r="F150" s="105"/>
      <c r="G150" s="105"/>
      <c r="H150" s="105"/>
      <c r="I150" s="105"/>
      <c r="K150" s="94"/>
      <c r="L150" s="94"/>
    </row>
  </sheetData>
  <sheetProtection/>
  <mergeCells count="4">
    <mergeCell ref="B4:I4"/>
    <mergeCell ref="B2:D2"/>
    <mergeCell ref="D134:I134"/>
    <mergeCell ref="C3:E3"/>
  </mergeCells>
  <printOptions horizontalCentered="1" verticalCentered="1"/>
  <pageMargins left="0.06" right="0.03958333333333333" top="0.23" bottom="0.38" header="0.11" footer="0.6"/>
  <pageSetup cellComments="atEnd" firstPageNumber="1" useFirstPageNumber="1" fitToWidth="0" horizontalDpi="300" verticalDpi="3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11.140625" defaultRowHeight="12.75"/>
  <cols>
    <col min="1" max="16384" width="11.140625" style="1" customWidth="1"/>
  </cols>
  <sheetData>
    <row r="1" spans="1:8" ht="12.75">
      <c r="A1" s="10"/>
      <c r="B1" s="11"/>
      <c r="C1" s="19"/>
      <c r="D1" s="12"/>
      <c r="E1" s="9"/>
      <c r="F1" s="9"/>
      <c r="G1" s="9"/>
      <c r="H1" s="9"/>
    </row>
    <row r="2" spans="1:8" ht="14.25">
      <c r="A2" s="17"/>
      <c r="B2" s="13"/>
      <c r="C2" s="15"/>
      <c r="D2" s="20"/>
      <c r="E2" s="22"/>
      <c r="F2" s="23"/>
      <c r="G2" s="23"/>
      <c r="H2" s="23"/>
    </row>
    <row r="3" spans="1:8" ht="14.25">
      <c r="A3" s="14"/>
      <c r="B3" s="15"/>
      <c r="C3" s="21"/>
      <c r="D3" s="20"/>
      <c r="E3" s="23"/>
      <c r="F3" s="23"/>
      <c r="G3" s="23"/>
      <c r="H3" s="23"/>
    </row>
    <row r="4" spans="1:8" ht="14.25">
      <c r="A4" s="14"/>
      <c r="B4" s="15"/>
      <c r="C4" s="15"/>
      <c r="D4" s="20"/>
      <c r="E4" s="22"/>
      <c r="F4" s="23"/>
      <c r="G4" s="23"/>
      <c r="H4" s="23"/>
    </row>
    <row r="5" spans="1:8" ht="14.25">
      <c r="A5" s="14"/>
      <c r="B5" s="15"/>
      <c r="C5" s="15"/>
      <c r="D5" s="20"/>
      <c r="E5" s="22"/>
      <c r="F5" s="23"/>
      <c r="G5" s="23"/>
      <c r="H5" s="23"/>
    </row>
    <row r="6" spans="1:8" ht="14.25">
      <c r="A6" s="14"/>
      <c r="B6" s="26"/>
      <c r="C6" s="15"/>
      <c r="D6" s="20"/>
      <c r="E6" s="22"/>
      <c r="F6" s="23"/>
      <c r="G6" s="23"/>
      <c r="H6" s="23"/>
    </row>
    <row r="7" spans="1:8" ht="14.25">
      <c r="A7" s="14"/>
      <c r="B7" s="21"/>
      <c r="C7" s="15"/>
      <c r="D7" s="20"/>
      <c r="E7" s="22"/>
      <c r="F7" s="23"/>
      <c r="G7" s="23"/>
      <c r="H7" s="23"/>
    </row>
    <row r="8" spans="1:8" ht="14.25">
      <c r="A8" s="17"/>
      <c r="B8" s="15"/>
      <c r="C8" s="15"/>
      <c r="D8" s="20"/>
      <c r="E8" s="23"/>
      <c r="F8" s="23"/>
      <c r="G8" s="23"/>
      <c r="H8" s="23"/>
    </row>
    <row r="9" spans="1:8" ht="14.25">
      <c r="A9" s="18"/>
      <c r="B9" s="16"/>
      <c r="C9" s="16"/>
      <c r="D9" s="24"/>
      <c r="E9" s="25"/>
      <c r="F9" s="25"/>
      <c r="G9" s="25"/>
      <c r="H9" s="25"/>
    </row>
    <row r="10" spans="1:8" ht="14.25">
      <c r="A10" s="18"/>
      <c r="B10" s="16"/>
      <c r="C10" s="16"/>
      <c r="D10" s="24"/>
      <c r="E10" s="25"/>
      <c r="F10" s="25"/>
      <c r="G10" s="25"/>
      <c r="H10" s="25"/>
    </row>
    <row r="11" spans="1:8" ht="14.25">
      <c r="A11" s="18"/>
      <c r="B11" s="16"/>
      <c r="C11" s="16"/>
      <c r="D11" s="24"/>
      <c r="E11" s="25"/>
      <c r="F11" s="25"/>
      <c r="G11" s="25"/>
      <c r="H11" s="25"/>
    </row>
    <row r="12" spans="1:8" ht="14.25">
      <c r="A12" s="14"/>
      <c r="B12" s="21"/>
      <c r="C12" s="15"/>
      <c r="D12" s="20"/>
      <c r="E12" s="23"/>
      <c r="F12" s="23"/>
      <c r="G12" s="23"/>
      <c r="H12" s="23"/>
    </row>
  </sheetData>
  <sheetProtection/>
  <printOptions/>
  <pageMargins left="0.07847222222222222" right="0.03958333333333333" top="0.5513888888888889" bottom="0.3541666666666667" header="0.5" footer="0.5"/>
  <pageSetup cellComments="atEnd" fitToHeight="0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cols>
    <col min="1" max="16384" width="11.140625" style="1" customWidth="1"/>
  </cols>
  <sheetData/>
  <sheetProtection/>
  <printOptions/>
  <pageMargins left="0.07847222222222222" right="0.03958333333333333" top="0.5513888888888889" bottom="0.3541666666666667" header="0.5" footer="0.5"/>
  <pageSetup cellComments="atEnd" fitToHeight="0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a_mikula</cp:lastModifiedBy>
  <cp:lastPrinted>2014-10-03T07:02:41Z</cp:lastPrinted>
  <dcterms:created xsi:type="dcterms:W3CDTF">2004-04-22T12:09:44Z</dcterms:created>
  <dcterms:modified xsi:type="dcterms:W3CDTF">2014-10-03T12:34:56Z</dcterms:modified>
  <cp:category/>
  <cp:version/>
  <cp:contentType/>
  <cp:contentStatus/>
  <cp:revision>17</cp:revision>
</cp:coreProperties>
</file>